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全日制用" sheetId="1" r:id="rId1"/>
    <sheet name="定通制用" sheetId="2" r:id="rId2"/>
    <sheet name="基礎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<sst xmlns="http://schemas.openxmlformats.org/spreadsheetml/2006/main" count="2682" uniqueCount="233">
  <si>
    <t>※　学校ＩＤの欄に、右表から学校番号を入力して下さい。学校欄に直接入力はできません。</t>
  </si>
  <si>
    <t>※　計　合計欄は直接入力はできません。自動で計算されます。</t>
  </si>
  <si>
    <t>※　部活動名が、この中に無い競技があれば追加して下さい。</t>
  </si>
  <si>
    <t>学校ＩＤ</t>
  </si>
  <si>
    <t>高等学校</t>
  </si>
  <si>
    <t>学校</t>
  </si>
  <si>
    <t>学校名</t>
  </si>
  <si>
    <t>ＩＤ</t>
  </si>
  <si>
    <t>種目ＩＤ</t>
  </si>
  <si>
    <t>種　目</t>
  </si>
  <si>
    <t>男　　　子</t>
  </si>
  <si>
    <t>女　　　子</t>
  </si>
  <si>
    <t>男女</t>
  </si>
  <si>
    <t>１年生</t>
  </si>
  <si>
    <t>２年生</t>
  </si>
  <si>
    <t>計</t>
  </si>
  <si>
    <t>合計</t>
  </si>
  <si>
    <t>大聖寺実業</t>
  </si>
  <si>
    <t>大聖寺</t>
  </si>
  <si>
    <t>010</t>
  </si>
  <si>
    <t>陸　上</t>
  </si>
  <si>
    <t>加賀</t>
  </si>
  <si>
    <t>020</t>
  </si>
  <si>
    <t>卓　球</t>
  </si>
  <si>
    <t>小松商業</t>
  </si>
  <si>
    <t>030</t>
  </si>
  <si>
    <t>ﾊﾞｽｹｯﾄ</t>
  </si>
  <si>
    <t>小松工業</t>
  </si>
  <si>
    <t>040</t>
  </si>
  <si>
    <t>バレー</t>
  </si>
  <si>
    <t>小松明峰</t>
  </si>
  <si>
    <t>051</t>
  </si>
  <si>
    <t>競　泳</t>
  </si>
  <si>
    <t>小松</t>
  </si>
  <si>
    <t>052</t>
  </si>
  <si>
    <t>飛  込</t>
  </si>
  <si>
    <t>小松市立</t>
  </si>
  <si>
    <t>053</t>
  </si>
  <si>
    <t>水  球</t>
  </si>
  <si>
    <t>061</t>
  </si>
  <si>
    <t>体操競技</t>
  </si>
  <si>
    <t>寺井</t>
  </si>
  <si>
    <t>062</t>
  </si>
  <si>
    <t>新体操</t>
  </si>
  <si>
    <t>鶴来</t>
  </si>
  <si>
    <t>070</t>
  </si>
  <si>
    <t>相　撲</t>
  </si>
  <si>
    <t>松任</t>
  </si>
  <si>
    <t>080</t>
  </si>
  <si>
    <t>ボクシング</t>
  </si>
  <si>
    <t>翠星</t>
  </si>
  <si>
    <t>090</t>
  </si>
  <si>
    <t>ハンド</t>
  </si>
  <si>
    <t>野々市明倫</t>
  </si>
  <si>
    <t>100</t>
  </si>
  <si>
    <t>サッカー</t>
  </si>
  <si>
    <t>金沢錦丘</t>
  </si>
  <si>
    <t>110</t>
  </si>
  <si>
    <t>ラグビー</t>
  </si>
  <si>
    <t>金沢泉丘</t>
  </si>
  <si>
    <t>120</t>
  </si>
  <si>
    <t>登　山</t>
  </si>
  <si>
    <t>金沢二水</t>
  </si>
  <si>
    <t>130</t>
  </si>
  <si>
    <t>スキー</t>
  </si>
  <si>
    <t>金沢伏見</t>
  </si>
  <si>
    <t>140</t>
  </si>
  <si>
    <t>ソフトボール</t>
  </si>
  <si>
    <t>金沢商業</t>
  </si>
  <si>
    <t>150</t>
  </si>
  <si>
    <t>バドミントン</t>
  </si>
  <si>
    <t>金沢辰巳丘</t>
  </si>
  <si>
    <t>160</t>
  </si>
  <si>
    <t>柔　道</t>
  </si>
  <si>
    <t>県立工業</t>
  </si>
  <si>
    <t>170</t>
  </si>
  <si>
    <t>剣　道</t>
  </si>
  <si>
    <t>金沢桜丘</t>
  </si>
  <si>
    <t>180</t>
  </si>
  <si>
    <t>弓　道</t>
  </si>
  <si>
    <t>金沢西</t>
  </si>
  <si>
    <t>190</t>
  </si>
  <si>
    <t>ソフトテニス</t>
  </si>
  <si>
    <t>金沢北陵</t>
  </si>
  <si>
    <t>200</t>
  </si>
  <si>
    <t>テニス</t>
  </si>
  <si>
    <t>金沢向陽</t>
  </si>
  <si>
    <t>210</t>
  </si>
  <si>
    <t>ボート</t>
  </si>
  <si>
    <t>内灘</t>
  </si>
  <si>
    <t>220</t>
  </si>
  <si>
    <t>レスリング</t>
  </si>
  <si>
    <t>金市工業</t>
  </si>
  <si>
    <t>230</t>
  </si>
  <si>
    <t>自転車</t>
  </si>
  <si>
    <t>金大附属</t>
  </si>
  <si>
    <t>240</t>
  </si>
  <si>
    <t>ウェイト</t>
  </si>
  <si>
    <t>金沢</t>
  </si>
  <si>
    <t>250</t>
  </si>
  <si>
    <t>フェンシング</t>
  </si>
  <si>
    <t>北陸学院</t>
  </si>
  <si>
    <t>260</t>
  </si>
  <si>
    <t>ヨット</t>
  </si>
  <si>
    <t>遊学館</t>
  </si>
  <si>
    <t>270</t>
  </si>
  <si>
    <t>ホッケー</t>
  </si>
  <si>
    <t>280</t>
  </si>
  <si>
    <t>空手道</t>
  </si>
  <si>
    <t>290</t>
  </si>
  <si>
    <t>トランポリン</t>
  </si>
  <si>
    <t>星稜</t>
  </si>
  <si>
    <t>300</t>
  </si>
  <si>
    <t>馬　術</t>
  </si>
  <si>
    <t>津幡</t>
  </si>
  <si>
    <t>310</t>
  </si>
  <si>
    <t>なぎなた</t>
  </si>
  <si>
    <t>宝達</t>
  </si>
  <si>
    <t>320</t>
  </si>
  <si>
    <t>アーチェリー</t>
  </si>
  <si>
    <t>羽咋</t>
  </si>
  <si>
    <t>330</t>
  </si>
  <si>
    <t>カヌー</t>
  </si>
  <si>
    <t>羽咋工業</t>
  </si>
  <si>
    <t>340</t>
  </si>
  <si>
    <t>ボウリング</t>
  </si>
  <si>
    <t>350</t>
  </si>
  <si>
    <t>硬式野球</t>
  </si>
  <si>
    <t>360</t>
  </si>
  <si>
    <t>少林寺拳法</t>
  </si>
  <si>
    <t>鹿西</t>
  </si>
  <si>
    <t>370</t>
  </si>
  <si>
    <t>ライフル射撃</t>
  </si>
  <si>
    <t>七尾</t>
  </si>
  <si>
    <t>380</t>
  </si>
  <si>
    <t>ダンス</t>
  </si>
  <si>
    <t>鵬学園</t>
  </si>
  <si>
    <t>390</t>
  </si>
  <si>
    <t>サーフィン</t>
  </si>
  <si>
    <t>田鶴浜</t>
  </si>
  <si>
    <t>400</t>
  </si>
  <si>
    <t>ゴルフ</t>
  </si>
  <si>
    <t>軟式野球</t>
  </si>
  <si>
    <t>穴水</t>
  </si>
  <si>
    <t>合気道</t>
  </si>
  <si>
    <t>門前</t>
  </si>
  <si>
    <t>チアリーダー</t>
  </si>
  <si>
    <t>輪島</t>
  </si>
  <si>
    <t>440</t>
  </si>
  <si>
    <t>バトントワリング</t>
  </si>
  <si>
    <t>スケート</t>
  </si>
  <si>
    <t>460</t>
  </si>
  <si>
    <t>480</t>
  </si>
  <si>
    <t>合　　計</t>
  </si>
  <si>
    <t>飯田</t>
  </si>
  <si>
    <t>記入者</t>
  </si>
  <si>
    <t>kari</t>
  </si>
  <si>
    <t>ID</t>
  </si>
  <si>
    <t>学校名</t>
  </si>
  <si>
    <t>種目ID</t>
  </si>
  <si>
    <t>種目名</t>
  </si>
  <si>
    <t>学年</t>
  </si>
  <si>
    <t>性別番号</t>
  </si>
  <si>
    <t>性別</t>
  </si>
  <si>
    <t>加入者数</t>
  </si>
  <si>
    <t>運動部数</t>
  </si>
  <si>
    <t>陸　上</t>
  </si>
  <si>
    <t>１年</t>
  </si>
  <si>
    <t>1</t>
  </si>
  <si>
    <t>男</t>
  </si>
  <si>
    <t>２年</t>
  </si>
  <si>
    <t>３年</t>
  </si>
  <si>
    <t>2</t>
  </si>
  <si>
    <t>女</t>
  </si>
  <si>
    <t>卓　球</t>
  </si>
  <si>
    <t>ﾊﾞｽｹｯﾄ</t>
  </si>
  <si>
    <t>バレー</t>
  </si>
  <si>
    <t>競　泳</t>
  </si>
  <si>
    <t>飛  込</t>
  </si>
  <si>
    <t>水  球</t>
  </si>
  <si>
    <t>新体操</t>
  </si>
  <si>
    <t>相　撲</t>
  </si>
  <si>
    <t>ハンド</t>
  </si>
  <si>
    <t>登　山</t>
  </si>
  <si>
    <t>柔　道</t>
  </si>
  <si>
    <t>剣　道</t>
  </si>
  <si>
    <t>弓　道</t>
  </si>
  <si>
    <t>ウェイト</t>
  </si>
  <si>
    <t>空手道</t>
  </si>
  <si>
    <t>馬　術</t>
  </si>
  <si>
    <t>なぎなた</t>
  </si>
  <si>
    <t>カヌー</t>
  </si>
  <si>
    <t>硬式野球</t>
  </si>
  <si>
    <t>少林寺拳法</t>
  </si>
  <si>
    <t>ライフル射撃</t>
  </si>
  <si>
    <t>ダンス</t>
  </si>
  <si>
    <t>サーフィン</t>
  </si>
  <si>
    <t>軟式野球</t>
  </si>
  <si>
    <t>合気道</t>
  </si>
  <si>
    <t>チアリーダー</t>
  </si>
  <si>
    <t>440</t>
  </si>
  <si>
    <t>バトントワリング</t>
  </si>
  <si>
    <t>スケート</t>
  </si>
  <si>
    <t>剣　道</t>
  </si>
  <si>
    <t>弓　道</t>
  </si>
  <si>
    <t>馬　術</t>
  </si>
  <si>
    <t>スケート</t>
  </si>
  <si>
    <t>※</t>
  </si>
  <si>
    <t>小松大谷</t>
  </si>
  <si>
    <t>航空石川</t>
  </si>
  <si>
    <t>記載者名</t>
  </si>
  <si>
    <t>３年生</t>
  </si>
  <si>
    <t>４年生</t>
  </si>
  <si>
    <t>加賀聖城</t>
  </si>
  <si>
    <t>生　徒　数</t>
  </si>
  <si>
    <t>小松北</t>
  </si>
  <si>
    <t>金沢泉丘通信</t>
  </si>
  <si>
    <t>金沢中央（昼）</t>
  </si>
  <si>
    <t>金沢中央（夜）</t>
  </si>
  <si>
    <t>羽　　松</t>
  </si>
  <si>
    <t>七尾城北</t>
  </si>
  <si>
    <t>輪　　島（定）</t>
  </si>
  <si>
    <t>志賀</t>
  </si>
  <si>
    <t>七尾東雲</t>
  </si>
  <si>
    <t>能登</t>
  </si>
  <si>
    <r>
      <t>※　生徒数は１０月１日現在</t>
    </r>
    <r>
      <rPr>
        <sz val="11"/>
        <color indexed="8"/>
        <rFont val="ＭＳ Ｐゴシック"/>
        <family val="3"/>
      </rPr>
      <t>の</t>
    </r>
    <r>
      <rPr>
        <sz val="11"/>
        <color indexed="10"/>
        <rFont val="ＭＳ Ｐゴシック"/>
        <family val="3"/>
      </rPr>
      <t>1,2年生の生徒数</t>
    </r>
    <r>
      <rPr>
        <sz val="11"/>
        <rFont val="ＭＳ Ｐゴシック"/>
        <family val="3"/>
      </rPr>
      <t>を記入してください。(休学者を含む）</t>
    </r>
  </si>
  <si>
    <t>生 徒 数</t>
  </si>
  <si>
    <r>
      <t>※　生徒数は１０月１日現在</t>
    </r>
    <r>
      <rPr>
        <sz val="11"/>
        <color indexed="8"/>
        <rFont val="ＭＳ Ｐゴシック"/>
        <family val="3"/>
      </rPr>
      <t>の</t>
    </r>
    <r>
      <rPr>
        <sz val="11"/>
        <color indexed="10"/>
        <rFont val="ＭＳ Ｐゴシック"/>
        <family val="3"/>
      </rPr>
      <t>1,2,3,4年生の生徒数</t>
    </r>
    <r>
      <rPr>
        <sz val="11"/>
        <rFont val="ＭＳ Ｐゴシック"/>
        <family val="3"/>
      </rPr>
      <t>を記入してください。(休学者を含む）</t>
    </r>
  </si>
  <si>
    <t>生徒数、野球部員数を忘れずに記入してください（黄色の網掛け部分）</t>
  </si>
  <si>
    <t>金沢龍谷</t>
  </si>
  <si>
    <t>令和　　　年度　秋季運動部入部調査用紙</t>
  </si>
  <si>
    <t>金沢学院大学附属</t>
  </si>
  <si>
    <t>令和　3　年度　秋季運動部入部調査用紙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</si>
</sst>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quotePrefix="1">
      <alignment horizontal="left"/>
    </xf>
    <xf numFmtId="0" fontId="0" fillId="0" borderId="3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0" fillId="0" borderId="30" xfId="0" applyFont="1" applyBorder="1" applyAlignment="1" quotePrefix="1">
      <alignment horizontal="left"/>
    </xf>
    <xf numFmtId="0" fontId="6" fillId="0" borderId="30" xfId="0" applyFont="1" applyBorder="1" applyAlignment="1">
      <alignment horizontal="left"/>
    </xf>
    <xf numFmtId="0" fontId="0" fillId="0" borderId="34" xfId="0" applyBorder="1" applyAlignment="1">
      <alignment vertical="center"/>
    </xf>
    <xf numFmtId="49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 shrinkToFit="1"/>
    </xf>
    <xf numFmtId="0" fontId="0" fillId="0" borderId="30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hidden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vertical="center"/>
      <protection hidden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49" fontId="0" fillId="0" borderId="0" xfId="0" applyNumberFormat="1" applyAlignment="1">
      <alignment horizontal="left"/>
    </xf>
    <xf numFmtId="0" fontId="0" fillId="0" borderId="0" xfId="0" applyAlignment="1">
      <alignment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shrinkToFit="1"/>
    </xf>
    <xf numFmtId="49" fontId="0" fillId="0" borderId="0" xfId="0" applyNumberFormat="1" applyBorder="1" applyAlignment="1">
      <alignment horizontal="left"/>
    </xf>
    <xf numFmtId="0" fontId="8" fillId="0" borderId="48" xfId="0" applyFont="1" applyBorder="1" applyAlignment="1" applyProtection="1">
      <alignment horizontal="center" vertical="center"/>
      <protection hidden="1"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shrinkToFit="1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29" xfId="0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0" fillId="34" borderId="54" xfId="0" applyFill="1" applyBorder="1" applyAlignment="1" applyProtection="1">
      <alignment horizontal="center" vertical="center"/>
      <protection hidden="1"/>
    </xf>
    <xf numFmtId="0" fontId="0" fillId="34" borderId="55" xfId="0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vertical="center"/>
      <protection hidden="1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48" xfId="0" applyBorder="1" applyAlignment="1">
      <alignment horizontal="left"/>
    </xf>
    <xf numFmtId="0" fontId="0" fillId="0" borderId="5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33" xfId="0" applyBorder="1" applyAlignment="1" quotePrefix="1">
      <alignment horizontal="left"/>
    </xf>
    <xf numFmtId="0" fontId="0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33" xfId="0" applyFont="1" applyBorder="1" applyAlignment="1" quotePrefix="1">
      <alignment horizontal="left"/>
    </xf>
    <xf numFmtId="0" fontId="6" fillId="0" borderId="33" xfId="0" applyFont="1" applyBorder="1" applyAlignment="1">
      <alignment horizontal="left"/>
    </xf>
    <xf numFmtId="0" fontId="0" fillId="0" borderId="33" xfId="0" applyBorder="1" applyAlignment="1">
      <alignment horizontal="left" shrinkToFit="1"/>
    </xf>
    <xf numFmtId="0" fontId="0" fillId="0" borderId="3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63" xfId="0" applyBorder="1" applyAlignment="1">
      <alignment horizontal="center"/>
    </xf>
    <xf numFmtId="0" fontId="0" fillId="0" borderId="41" xfId="0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70" xfId="0" applyFill="1" applyBorder="1" applyAlignment="1">
      <alignment/>
    </xf>
    <xf numFmtId="0" fontId="9" fillId="0" borderId="10" xfId="0" applyFont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3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0" fillId="34" borderId="76" xfId="0" applyFill="1" applyBorder="1" applyAlignment="1">
      <alignment horizontal="center" vertical="center" shrinkToFit="1"/>
    </xf>
    <xf numFmtId="0" fontId="0" fillId="34" borderId="77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5" borderId="82" xfId="0" applyFill="1" applyBorder="1" applyAlignment="1" applyProtection="1">
      <alignment horizontal="center" vertical="center"/>
      <protection locked="0"/>
    </xf>
    <xf numFmtId="0" fontId="0" fillId="35" borderId="83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4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3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PageLayoutView="0" workbookViewId="0" topLeftCell="A34">
      <selection activeCell="N61" sqref="N61"/>
    </sheetView>
  </sheetViews>
  <sheetFormatPr defaultColWidth="9.00390625" defaultRowHeight="13.5"/>
  <cols>
    <col min="1" max="1" width="5.375" style="1" customWidth="1"/>
    <col min="2" max="2" width="10.75390625" style="1" customWidth="1"/>
    <col min="3" max="3" width="10.75390625" style="4" customWidth="1"/>
    <col min="4" max="4" width="10.625" style="4" customWidth="1"/>
    <col min="5" max="6" width="10.50390625" style="4" customWidth="1"/>
    <col min="7" max="7" width="10.375" style="4" customWidth="1"/>
    <col min="8" max="8" width="10.25390625" style="4" customWidth="1"/>
    <col min="10" max="10" width="7.00390625" style="0" customWidth="1"/>
    <col min="11" max="11" width="4.125" style="0" customWidth="1"/>
    <col min="12" max="12" width="11.75390625" style="0" customWidth="1"/>
  </cols>
  <sheetData>
    <row r="1" spans="2:3" ht="13.5">
      <c r="B1" s="2" t="s">
        <v>0</v>
      </c>
      <c r="C1" s="3"/>
    </row>
    <row r="2" spans="2:3" ht="13.5">
      <c r="B2" s="2" t="s">
        <v>1</v>
      </c>
      <c r="C2" s="3"/>
    </row>
    <row r="3" spans="2:7" ht="13.5">
      <c r="B3" s="98" t="s">
        <v>225</v>
      </c>
      <c r="C3" s="99"/>
      <c r="D3" s="99"/>
      <c r="E3" s="99"/>
      <c r="F3" s="99"/>
      <c r="G3" s="99"/>
    </row>
    <row r="4" ht="13.5">
      <c r="B4" s="1" t="s">
        <v>2</v>
      </c>
    </row>
    <row r="5" spans="2:10" ht="22.5" customHeight="1">
      <c r="B5" s="145" t="s">
        <v>232</v>
      </c>
      <c r="C5" s="145"/>
      <c r="D5" s="145"/>
      <c r="E5" s="145"/>
      <c r="F5" s="145"/>
      <c r="G5" s="145"/>
      <c r="H5" s="145"/>
      <c r="I5" s="145"/>
      <c r="J5" s="145"/>
    </row>
    <row r="6" ht="10.5" customHeight="1"/>
    <row r="7" spans="2:12" ht="30" customHeight="1">
      <c r="B7" s="6" t="s">
        <v>3</v>
      </c>
      <c r="C7" s="73"/>
      <c r="D7" s="72">
        <f>IF(C7=0,"",VLOOKUP(C7,$K$10:$L$59,2))</f>
      </c>
      <c r="E7" s="7" t="s">
        <v>4</v>
      </c>
      <c r="F7" s="150" t="s">
        <v>155</v>
      </c>
      <c r="G7" s="151"/>
      <c r="H7" s="146"/>
      <c r="I7" s="147"/>
      <c r="J7" s="5"/>
      <c r="K7" s="8" t="s">
        <v>5</v>
      </c>
      <c r="L7" s="148" t="s">
        <v>6</v>
      </c>
    </row>
    <row r="8" spans="2:12" ht="11.25" customHeight="1" thickBot="1">
      <c r="B8" s="9"/>
      <c r="E8" s="10"/>
      <c r="F8" s="11"/>
      <c r="G8" s="1"/>
      <c r="J8" s="12"/>
      <c r="K8" s="13" t="s">
        <v>7</v>
      </c>
      <c r="L8" s="149"/>
    </row>
    <row r="9" spans="1:9" ht="13.5" customHeight="1" thickBot="1">
      <c r="A9" s="154" t="s">
        <v>8</v>
      </c>
      <c r="B9" s="156" t="s">
        <v>9</v>
      </c>
      <c r="C9" s="143" t="s">
        <v>10</v>
      </c>
      <c r="D9" s="143"/>
      <c r="E9" s="144"/>
      <c r="F9" s="142" t="s">
        <v>11</v>
      </c>
      <c r="G9" s="143"/>
      <c r="H9" s="144"/>
      <c r="I9" s="14" t="s">
        <v>12</v>
      </c>
    </row>
    <row r="10" spans="1:12" ht="14.25" thickBot="1">
      <c r="A10" s="155"/>
      <c r="B10" s="157"/>
      <c r="C10" s="15" t="s">
        <v>13</v>
      </c>
      <c r="D10" s="8" t="s">
        <v>14</v>
      </c>
      <c r="E10" s="16" t="s">
        <v>15</v>
      </c>
      <c r="F10" s="17" t="s">
        <v>13</v>
      </c>
      <c r="G10" s="8" t="s">
        <v>14</v>
      </c>
      <c r="H10" s="18" t="s">
        <v>15</v>
      </c>
      <c r="I10" s="19" t="s">
        <v>16</v>
      </c>
      <c r="K10" s="20">
        <v>1</v>
      </c>
      <c r="L10" s="21" t="s">
        <v>17</v>
      </c>
    </row>
    <row r="11" spans="1:12" ht="23.25" customHeight="1" thickBot="1" thickTop="1">
      <c r="A11" s="152" t="s">
        <v>226</v>
      </c>
      <c r="B11" s="153"/>
      <c r="C11" s="93"/>
      <c r="D11" s="94"/>
      <c r="E11" s="95">
        <f aca="true" t="shared" si="0" ref="E11:E42">IF(SUM(C11:D11)=0,"",SUM(C11:D11))</f>
      </c>
      <c r="F11" s="93"/>
      <c r="G11" s="94"/>
      <c r="H11" s="96">
        <f>IF(SUM(F11:G11)=0,"",SUM(F11:G11))</f>
      </c>
      <c r="I11" s="97">
        <f>IF(SUM(E11,H11)=0,"",SUM(E11,H11))</f>
      </c>
      <c r="K11" s="22">
        <v>2</v>
      </c>
      <c r="L11" s="23" t="s">
        <v>18</v>
      </c>
    </row>
    <row r="12" spans="1:12" ht="13.5">
      <c r="A12" s="24" t="s">
        <v>19</v>
      </c>
      <c r="B12" s="25" t="s">
        <v>20</v>
      </c>
      <c r="C12" s="26"/>
      <c r="D12" s="27"/>
      <c r="E12" s="28">
        <f t="shared" si="0"/>
      </c>
      <c r="F12" s="75"/>
      <c r="G12" s="76"/>
      <c r="H12" s="62">
        <f>IF(SUM(F12:G12)=0,"",SUM(F12:G12))</f>
      </c>
      <c r="I12" s="61">
        <f>IF(SUM(E12,H12)=0,"",SUM(E12,H12))</f>
      </c>
      <c r="K12" s="22">
        <v>3</v>
      </c>
      <c r="L12" s="23" t="s">
        <v>21</v>
      </c>
    </row>
    <row r="13" spans="1:12" ht="13.5">
      <c r="A13" s="29" t="s">
        <v>22</v>
      </c>
      <c r="B13" s="30" t="s">
        <v>23</v>
      </c>
      <c r="C13" s="31"/>
      <c r="D13" s="32"/>
      <c r="E13" s="34">
        <f t="shared" si="0"/>
      </c>
      <c r="F13" s="77"/>
      <c r="G13" s="78"/>
      <c r="H13" s="63">
        <f aca="true" t="shared" si="1" ref="H13:H63">IF(SUM(F13:G13)=0,"",SUM(F13:G13))</f>
      </c>
      <c r="I13" s="61">
        <f aca="true" t="shared" si="2" ref="I13:I63">IF(SUM(E13,H13)=0,"",SUM(E13,H13))</f>
      </c>
      <c r="K13" s="22">
        <v>4</v>
      </c>
      <c r="L13" s="23" t="s">
        <v>24</v>
      </c>
    </row>
    <row r="14" spans="1:12" ht="13.5">
      <c r="A14" s="29" t="s">
        <v>25</v>
      </c>
      <c r="B14" s="35" t="s">
        <v>26</v>
      </c>
      <c r="C14" s="31"/>
      <c r="D14" s="32"/>
      <c r="E14" s="34">
        <f t="shared" si="0"/>
      </c>
      <c r="F14" s="77"/>
      <c r="G14" s="78"/>
      <c r="H14" s="63">
        <f t="shared" si="1"/>
      </c>
      <c r="I14" s="61">
        <f t="shared" si="2"/>
      </c>
      <c r="K14" s="22">
        <v>5</v>
      </c>
      <c r="L14" s="23" t="s">
        <v>27</v>
      </c>
    </row>
    <row r="15" spans="1:12" ht="13.5">
      <c r="A15" s="29" t="s">
        <v>28</v>
      </c>
      <c r="B15" s="35" t="s">
        <v>29</v>
      </c>
      <c r="C15" s="31"/>
      <c r="D15" s="32"/>
      <c r="E15" s="34">
        <f t="shared" si="0"/>
      </c>
      <c r="F15" s="77"/>
      <c r="G15" s="78"/>
      <c r="H15" s="63">
        <f t="shared" si="1"/>
      </c>
      <c r="I15" s="61">
        <f t="shared" si="2"/>
      </c>
      <c r="K15" s="22">
        <v>6</v>
      </c>
      <c r="L15" s="23" t="s">
        <v>30</v>
      </c>
    </row>
    <row r="16" spans="1:12" ht="13.5">
      <c r="A16" s="29" t="s">
        <v>31</v>
      </c>
      <c r="B16" s="30" t="s">
        <v>32</v>
      </c>
      <c r="C16" s="31"/>
      <c r="D16" s="32"/>
      <c r="E16" s="34">
        <f t="shared" si="0"/>
      </c>
      <c r="F16" s="77"/>
      <c r="G16" s="78"/>
      <c r="H16" s="63">
        <f t="shared" si="1"/>
      </c>
      <c r="I16" s="61">
        <f t="shared" si="2"/>
      </c>
      <c r="K16" s="22">
        <v>7</v>
      </c>
      <c r="L16" s="23" t="s">
        <v>33</v>
      </c>
    </row>
    <row r="17" spans="1:12" ht="13.5">
      <c r="A17" s="29" t="s">
        <v>34</v>
      </c>
      <c r="B17" s="30" t="s">
        <v>35</v>
      </c>
      <c r="C17" s="31"/>
      <c r="D17" s="32"/>
      <c r="E17" s="34">
        <f t="shared" si="0"/>
      </c>
      <c r="F17" s="77"/>
      <c r="G17" s="78"/>
      <c r="H17" s="63">
        <f t="shared" si="1"/>
      </c>
      <c r="I17" s="61">
        <f t="shared" si="2"/>
      </c>
      <c r="K17" s="22">
        <v>8</v>
      </c>
      <c r="L17" s="23" t="s">
        <v>36</v>
      </c>
    </row>
    <row r="18" spans="1:12" ht="13.5">
      <c r="A18" s="29" t="s">
        <v>37</v>
      </c>
      <c r="B18" s="30" t="s">
        <v>38</v>
      </c>
      <c r="C18" s="31"/>
      <c r="D18" s="32"/>
      <c r="E18" s="34">
        <f t="shared" si="0"/>
      </c>
      <c r="F18" s="77"/>
      <c r="G18" s="78"/>
      <c r="H18" s="63">
        <f t="shared" si="1"/>
      </c>
      <c r="I18" s="61">
        <f t="shared" si="2"/>
      </c>
      <c r="K18" s="22">
        <v>9</v>
      </c>
      <c r="L18" s="23" t="s">
        <v>208</v>
      </c>
    </row>
    <row r="19" spans="1:12" ht="13.5">
      <c r="A19" s="29" t="s">
        <v>39</v>
      </c>
      <c r="B19" s="30" t="s">
        <v>40</v>
      </c>
      <c r="C19" s="31"/>
      <c r="D19" s="32"/>
      <c r="E19" s="34">
        <f t="shared" si="0"/>
      </c>
      <c r="F19" s="77"/>
      <c r="G19" s="78"/>
      <c r="H19" s="63">
        <f t="shared" si="1"/>
      </c>
      <c r="I19" s="61">
        <f t="shared" si="2"/>
      </c>
      <c r="K19" s="22">
        <v>10</v>
      </c>
      <c r="L19" s="23" t="s">
        <v>41</v>
      </c>
    </row>
    <row r="20" spans="1:12" ht="13.5">
      <c r="A20" s="29" t="s">
        <v>42</v>
      </c>
      <c r="B20" s="30" t="s">
        <v>43</v>
      </c>
      <c r="C20" s="31"/>
      <c r="D20" s="32"/>
      <c r="E20" s="34">
        <f t="shared" si="0"/>
      </c>
      <c r="F20" s="77"/>
      <c r="G20" s="78"/>
      <c r="H20" s="63">
        <f t="shared" si="1"/>
      </c>
      <c r="I20" s="61">
        <f t="shared" si="2"/>
      </c>
      <c r="K20" s="22">
        <v>11</v>
      </c>
      <c r="L20" s="23" t="s">
        <v>44</v>
      </c>
    </row>
    <row r="21" spans="1:12" ht="13.5">
      <c r="A21" s="29" t="s">
        <v>45</v>
      </c>
      <c r="B21" s="30" t="s">
        <v>46</v>
      </c>
      <c r="C21" s="31"/>
      <c r="D21" s="32"/>
      <c r="E21" s="34">
        <f t="shared" si="0"/>
      </c>
      <c r="F21" s="77"/>
      <c r="G21" s="78"/>
      <c r="H21" s="63">
        <f t="shared" si="1"/>
      </c>
      <c r="I21" s="61">
        <f t="shared" si="2"/>
      </c>
      <c r="K21" s="22">
        <v>12</v>
      </c>
      <c r="L21" s="23" t="s">
        <v>47</v>
      </c>
    </row>
    <row r="22" spans="1:12" ht="13.5">
      <c r="A22" s="29" t="s">
        <v>48</v>
      </c>
      <c r="B22" s="30" t="s">
        <v>49</v>
      </c>
      <c r="C22" s="31"/>
      <c r="D22" s="32"/>
      <c r="E22" s="34">
        <f t="shared" si="0"/>
      </c>
      <c r="F22" s="77"/>
      <c r="G22" s="78"/>
      <c r="H22" s="63">
        <f t="shared" si="1"/>
      </c>
      <c r="I22" s="61">
        <f t="shared" si="2"/>
      </c>
      <c r="K22" s="22">
        <v>13</v>
      </c>
      <c r="L22" s="23" t="s">
        <v>50</v>
      </c>
    </row>
    <row r="23" spans="1:12" ht="13.5">
      <c r="A23" s="29" t="s">
        <v>51</v>
      </c>
      <c r="B23" s="35" t="s">
        <v>52</v>
      </c>
      <c r="C23" s="31"/>
      <c r="D23" s="32"/>
      <c r="E23" s="34">
        <f t="shared" si="0"/>
      </c>
      <c r="F23" s="77"/>
      <c r="G23" s="78"/>
      <c r="H23" s="63">
        <f t="shared" si="1"/>
      </c>
      <c r="I23" s="61">
        <f t="shared" si="2"/>
      </c>
      <c r="K23" s="22">
        <v>14</v>
      </c>
      <c r="L23" s="23" t="s">
        <v>53</v>
      </c>
    </row>
    <row r="24" spans="1:12" ht="13.5">
      <c r="A24" s="29" t="s">
        <v>54</v>
      </c>
      <c r="B24" s="30" t="s">
        <v>55</v>
      </c>
      <c r="C24" s="31"/>
      <c r="D24" s="32"/>
      <c r="E24" s="34">
        <f t="shared" si="0"/>
      </c>
      <c r="F24" s="77"/>
      <c r="G24" s="78"/>
      <c r="H24" s="63">
        <f t="shared" si="1"/>
      </c>
      <c r="I24" s="61">
        <f t="shared" si="2"/>
      </c>
      <c r="K24" s="22">
        <v>15</v>
      </c>
      <c r="L24" s="23" t="s">
        <v>56</v>
      </c>
    </row>
    <row r="25" spans="1:12" ht="13.5">
      <c r="A25" s="29" t="s">
        <v>57</v>
      </c>
      <c r="B25" s="30" t="s">
        <v>58</v>
      </c>
      <c r="C25" s="31"/>
      <c r="D25" s="32"/>
      <c r="E25" s="34">
        <f t="shared" si="0"/>
      </c>
      <c r="F25" s="77"/>
      <c r="G25" s="78"/>
      <c r="H25" s="63">
        <f t="shared" si="1"/>
      </c>
      <c r="I25" s="61">
        <f t="shared" si="2"/>
      </c>
      <c r="K25" s="22">
        <v>16</v>
      </c>
      <c r="L25" s="23" t="s">
        <v>59</v>
      </c>
    </row>
    <row r="26" spans="1:12" ht="13.5">
      <c r="A26" s="29" t="s">
        <v>60</v>
      </c>
      <c r="B26" s="30" t="s">
        <v>61</v>
      </c>
      <c r="C26" s="31"/>
      <c r="D26" s="32"/>
      <c r="E26" s="34">
        <f t="shared" si="0"/>
      </c>
      <c r="F26" s="77"/>
      <c r="G26" s="78"/>
      <c r="H26" s="63">
        <f t="shared" si="1"/>
      </c>
      <c r="I26" s="61">
        <f t="shared" si="2"/>
      </c>
      <c r="K26" s="22">
        <v>17</v>
      </c>
      <c r="L26" s="23" t="s">
        <v>62</v>
      </c>
    </row>
    <row r="27" spans="1:12" ht="13.5">
      <c r="A27" s="29" t="s">
        <v>63</v>
      </c>
      <c r="B27" s="36" t="s">
        <v>64</v>
      </c>
      <c r="C27" s="31"/>
      <c r="D27" s="32"/>
      <c r="E27" s="34">
        <f t="shared" si="0"/>
      </c>
      <c r="F27" s="77"/>
      <c r="G27" s="78"/>
      <c r="H27" s="63">
        <f t="shared" si="1"/>
      </c>
      <c r="I27" s="61">
        <f t="shared" si="2"/>
      </c>
      <c r="K27" s="22">
        <v>18</v>
      </c>
      <c r="L27" s="23" t="s">
        <v>65</v>
      </c>
    </row>
    <row r="28" spans="1:12" ht="13.5">
      <c r="A28" s="29" t="s">
        <v>66</v>
      </c>
      <c r="B28" s="37" t="s">
        <v>67</v>
      </c>
      <c r="C28" s="31"/>
      <c r="D28" s="32"/>
      <c r="E28" s="34">
        <f t="shared" si="0"/>
      </c>
      <c r="F28" s="77"/>
      <c r="G28" s="78"/>
      <c r="H28" s="63">
        <f t="shared" si="1"/>
      </c>
      <c r="I28" s="61">
        <f t="shared" si="2"/>
      </c>
      <c r="K28" s="22">
        <v>19</v>
      </c>
      <c r="L28" s="23" t="s">
        <v>68</v>
      </c>
    </row>
    <row r="29" spans="1:12" ht="13.5">
      <c r="A29" s="29" t="s">
        <v>69</v>
      </c>
      <c r="B29" s="38" t="s">
        <v>70</v>
      </c>
      <c r="C29" s="31"/>
      <c r="D29" s="32"/>
      <c r="E29" s="34">
        <f t="shared" si="0"/>
      </c>
      <c r="F29" s="77"/>
      <c r="G29" s="78"/>
      <c r="H29" s="63">
        <f t="shared" si="1"/>
      </c>
      <c r="I29" s="61">
        <f t="shared" si="2"/>
      </c>
      <c r="K29" s="22">
        <v>20</v>
      </c>
      <c r="L29" s="23" t="s">
        <v>71</v>
      </c>
    </row>
    <row r="30" spans="1:12" ht="13.5">
      <c r="A30" s="29" t="s">
        <v>72</v>
      </c>
      <c r="B30" s="30" t="s">
        <v>73</v>
      </c>
      <c r="C30" s="31"/>
      <c r="D30" s="32"/>
      <c r="E30" s="34">
        <f t="shared" si="0"/>
      </c>
      <c r="F30" s="77"/>
      <c r="G30" s="78"/>
      <c r="H30" s="63">
        <f t="shared" si="1"/>
      </c>
      <c r="I30" s="61">
        <f t="shared" si="2"/>
      </c>
      <c r="K30" s="22">
        <v>21</v>
      </c>
      <c r="L30" s="23" t="s">
        <v>74</v>
      </c>
    </row>
    <row r="31" spans="1:12" ht="13.5">
      <c r="A31" s="29" t="s">
        <v>75</v>
      </c>
      <c r="B31" s="30" t="s">
        <v>76</v>
      </c>
      <c r="C31" s="31"/>
      <c r="D31" s="32"/>
      <c r="E31" s="34">
        <f t="shared" si="0"/>
      </c>
      <c r="F31" s="77"/>
      <c r="G31" s="78"/>
      <c r="H31" s="63">
        <f t="shared" si="1"/>
      </c>
      <c r="I31" s="61">
        <f t="shared" si="2"/>
      </c>
      <c r="K31" s="22">
        <v>22</v>
      </c>
      <c r="L31" s="23" t="s">
        <v>77</v>
      </c>
    </row>
    <row r="32" spans="1:12" ht="13.5">
      <c r="A32" s="29" t="s">
        <v>78</v>
      </c>
      <c r="B32" s="30" t="s">
        <v>79</v>
      </c>
      <c r="C32" s="31"/>
      <c r="D32" s="32"/>
      <c r="E32" s="34">
        <f t="shared" si="0"/>
      </c>
      <c r="F32" s="77"/>
      <c r="G32" s="78"/>
      <c r="H32" s="63">
        <f t="shared" si="1"/>
      </c>
      <c r="I32" s="61">
        <f t="shared" si="2"/>
      </c>
      <c r="K32" s="22">
        <v>23</v>
      </c>
      <c r="L32" s="23" t="s">
        <v>80</v>
      </c>
    </row>
    <row r="33" spans="1:12" ht="13.5">
      <c r="A33" s="29" t="s">
        <v>81</v>
      </c>
      <c r="B33" s="38" t="s">
        <v>82</v>
      </c>
      <c r="C33" s="31"/>
      <c r="D33" s="32"/>
      <c r="E33" s="34">
        <f t="shared" si="0"/>
      </c>
      <c r="F33" s="77"/>
      <c r="G33" s="78"/>
      <c r="H33" s="63">
        <f t="shared" si="1"/>
      </c>
      <c r="I33" s="61">
        <f t="shared" si="2"/>
      </c>
      <c r="K33" s="22">
        <v>24</v>
      </c>
      <c r="L33" s="23" t="s">
        <v>83</v>
      </c>
    </row>
    <row r="34" spans="1:12" ht="13.5">
      <c r="A34" s="29" t="s">
        <v>84</v>
      </c>
      <c r="B34" s="30" t="s">
        <v>85</v>
      </c>
      <c r="C34" s="31"/>
      <c r="D34" s="32"/>
      <c r="E34" s="34">
        <f t="shared" si="0"/>
      </c>
      <c r="F34" s="77"/>
      <c r="G34" s="78"/>
      <c r="H34" s="63">
        <f t="shared" si="1"/>
      </c>
      <c r="I34" s="61">
        <f t="shared" si="2"/>
      </c>
      <c r="K34" s="22">
        <v>25</v>
      </c>
      <c r="L34" s="23" t="s">
        <v>86</v>
      </c>
    </row>
    <row r="35" spans="1:12" ht="13.5">
      <c r="A35" s="29" t="s">
        <v>87</v>
      </c>
      <c r="B35" s="36" t="s">
        <v>88</v>
      </c>
      <c r="C35" s="31"/>
      <c r="D35" s="32"/>
      <c r="E35" s="34">
        <f t="shared" si="0"/>
      </c>
      <c r="F35" s="77"/>
      <c r="G35" s="78"/>
      <c r="H35" s="63">
        <f t="shared" si="1"/>
      </c>
      <c r="I35" s="61">
        <f t="shared" si="2"/>
      </c>
      <c r="K35" s="22">
        <v>26</v>
      </c>
      <c r="L35" s="23" t="s">
        <v>89</v>
      </c>
    </row>
    <row r="36" spans="1:12" ht="13.5">
      <c r="A36" s="29" t="s">
        <v>90</v>
      </c>
      <c r="B36" s="36" t="s">
        <v>91</v>
      </c>
      <c r="C36" s="31"/>
      <c r="D36" s="32"/>
      <c r="E36" s="34">
        <f t="shared" si="0"/>
      </c>
      <c r="F36" s="77"/>
      <c r="G36" s="78"/>
      <c r="H36" s="63">
        <f t="shared" si="1"/>
      </c>
      <c r="I36" s="61">
        <f t="shared" si="2"/>
      </c>
      <c r="K36" s="22">
        <v>27</v>
      </c>
      <c r="L36" s="23" t="s">
        <v>92</v>
      </c>
    </row>
    <row r="37" spans="1:12" ht="13.5">
      <c r="A37" s="29" t="s">
        <v>93</v>
      </c>
      <c r="B37" s="30" t="s">
        <v>94</v>
      </c>
      <c r="C37" s="31"/>
      <c r="D37" s="32"/>
      <c r="E37" s="34">
        <f t="shared" si="0"/>
      </c>
      <c r="F37" s="77"/>
      <c r="G37" s="78"/>
      <c r="H37" s="63">
        <f t="shared" si="1"/>
      </c>
      <c r="I37" s="61">
        <f t="shared" si="2"/>
      </c>
      <c r="K37" s="22">
        <v>28</v>
      </c>
      <c r="L37" s="23" t="s">
        <v>95</v>
      </c>
    </row>
    <row r="38" spans="1:12" ht="13.5">
      <c r="A38" s="29" t="s">
        <v>96</v>
      </c>
      <c r="B38" s="39" t="s">
        <v>97</v>
      </c>
      <c r="C38" s="31"/>
      <c r="D38" s="32"/>
      <c r="E38" s="34">
        <f t="shared" si="0"/>
      </c>
      <c r="F38" s="77"/>
      <c r="G38" s="78"/>
      <c r="H38" s="63">
        <f t="shared" si="1"/>
      </c>
      <c r="I38" s="61">
        <f t="shared" si="2"/>
      </c>
      <c r="K38" s="22">
        <v>29</v>
      </c>
      <c r="L38" s="23" t="s">
        <v>98</v>
      </c>
    </row>
    <row r="39" spans="1:12" ht="13.5">
      <c r="A39" s="29" t="s">
        <v>99</v>
      </c>
      <c r="B39" s="37" t="s">
        <v>100</v>
      </c>
      <c r="C39" s="31"/>
      <c r="D39" s="32"/>
      <c r="E39" s="34">
        <f t="shared" si="0"/>
      </c>
      <c r="F39" s="77"/>
      <c r="G39" s="78"/>
      <c r="H39" s="63">
        <f t="shared" si="1"/>
      </c>
      <c r="I39" s="61">
        <f t="shared" si="2"/>
      </c>
      <c r="K39" s="22">
        <v>30</v>
      </c>
      <c r="L39" s="23" t="s">
        <v>101</v>
      </c>
    </row>
    <row r="40" spans="1:12" ht="13.5">
      <c r="A40" s="29" t="s">
        <v>102</v>
      </c>
      <c r="B40" s="30" t="s">
        <v>103</v>
      </c>
      <c r="C40" s="31"/>
      <c r="D40" s="32"/>
      <c r="E40" s="34">
        <f t="shared" si="0"/>
      </c>
      <c r="F40" s="77"/>
      <c r="G40" s="78"/>
      <c r="H40" s="63">
        <f t="shared" si="1"/>
      </c>
      <c r="I40" s="61">
        <f t="shared" si="2"/>
      </c>
      <c r="K40" s="22">
        <v>31</v>
      </c>
      <c r="L40" s="23" t="s">
        <v>104</v>
      </c>
    </row>
    <row r="41" spans="1:12" ht="13.5">
      <c r="A41" s="29" t="s">
        <v>105</v>
      </c>
      <c r="B41" s="30" t="s">
        <v>106</v>
      </c>
      <c r="C41" s="31"/>
      <c r="D41" s="32"/>
      <c r="E41" s="34">
        <f t="shared" si="0"/>
      </c>
      <c r="F41" s="77"/>
      <c r="G41" s="78"/>
      <c r="H41" s="63">
        <f t="shared" si="1"/>
      </c>
      <c r="I41" s="61">
        <f t="shared" si="2"/>
      </c>
      <c r="K41" s="22">
        <v>32</v>
      </c>
      <c r="L41" s="167" t="s">
        <v>231</v>
      </c>
    </row>
    <row r="42" spans="1:12" ht="13.5">
      <c r="A42" s="29" t="s">
        <v>107</v>
      </c>
      <c r="B42" s="30" t="s">
        <v>108</v>
      </c>
      <c r="C42" s="31"/>
      <c r="D42" s="32"/>
      <c r="E42" s="34">
        <f t="shared" si="0"/>
      </c>
      <c r="F42" s="77"/>
      <c r="G42" s="78"/>
      <c r="H42" s="63">
        <f t="shared" si="1"/>
      </c>
      <c r="I42" s="61">
        <f t="shared" si="2"/>
      </c>
      <c r="K42" s="22">
        <v>33</v>
      </c>
      <c r="L42" s="23" t="s">
        <v>229</v>
      </c>
    </row>
    <row r="43" spans="1:12" ht="13.5">
      <c r="A43" s="29" t="s">
        <v>109</v>
      </c>
      <c r="B43" s="38" t="s">
        <v>110</v>
      </c>
      <c r="C43" s="31"/>
      <c r="D43" s="32"/>
      <c r="E43" s="34">
        <f aca="true" t="shared" si="3" ref="E43:E63">IF(SUM(C43:D43)=0,"",SUM(C43:D43))</f>
      </c>
      <c r="F43" s="77"/>
      <c r="G43" s="78"/>
      <c r="H43" s="63">
        <f t="shared" si="1"/>
      </c>
      <c r="I43" s="61">
        <f t="shared" si="2"/>
      </c>
      <c r="K43" s="22">
        <v>34</v>
      </c>
      <c r="L43" s="23" t="s">
        <v>111</v>
      </c>
    </row>
    <row r="44" spans="1:12" ht="13.5">
      <c r="A44" s="29" t="s">
        <v>112</v>
      </c>
      <c r="B44" s="30" t="s">
        <v>113</v>
      </c>
      <c r="C44" s="31"/>
      <c r="D44" s="32"/>
      <c r="E44" s="34">
        <f t="shared" si="3"/>
      </c>
      <c r="F44" s="77"/>
      <c r="G44" s="78"/>
      <c r="H44" s="63">
        <f t="shared" si="1"/>
      </c>
      <c r="I44" s="61">
        <f t="shared" si="2"/>
      </c>
      <c r="K44" s="22">
        <v>35</v>
      </c>
      <c r="L44" s="23" t="s">
        <v>114</v>
      </c>
    </row>
    <row r="45" spans="1:12" ht="13.5">
      <c r="A45" s="29" t="s">
        <v>115</v>
      </c>
      <c r="B45" s="39" t="s">
        <v>116</v>
      </c>
      <c r="C45" s="31"/>
      <c r="D45" s="32"/>
      <c r="E45" s="34">
        <f t="shared" si="3"/>
      </c>
      <c r="F45" s="77"/>
      <c r="G45" s="78"/>
      <c r="H45" s="63">
        <f t="shared" si="1"/>
      </c>
      <c r="I45" s="61">
        <f t="shared" si="2"/>
      </c>
      <c r="K45" s="22">
        <v>36</v>
      </c>
      <c r="L45" s="23" t="s">
        <v>117</v>
      </c>
    </row>
    <row r="46" spans="1:12" ht="13.5">
      <c r="A46" s="29" t="s">
        <v>118</v>
      </c>
      <c r="B46" s="37" t="s">
        <v>119</v>
      </c>
      <c r="C46" s="31"/>
      <c r="D46" s="32"/>
      <c r="E46" s="34">
        <f t="shared" si="3"/>
      </c>
      <c r="F46" s="77"/>
      <c r="G46" s="78"/>
      <c r="H46" s="63">
        <f t="shared" si="1"/>
      </c>
      <c r="I46" s="61">
        <f t="shared" si="2"/>
      </c>
      <c r="K46" s="22">
        <v>37</v>
      </c>
      <c r="L46" s="23" t="s">
        <v>120</v>
      </c>
    </row>
    <row r="47" spans="1:12" ht="13.5">
      <c r="A47" s="29" t="s">
        <v>121</v>
      </c>
      <c r="B47" s="30" t="s">
        <v>122</v>
      </c>
      <c r="C47" s="31"/>
      <c r="D47" s="32"/>
      <c r="E47" s="34">
        <f t="shared" si="3"/>
      </c>
      <c r="F47" s="77"/>
      <c r="G47" s="78"/>
      <c r="H47" s="63">
        <f t="shared" si="1"/>
      </c>
      <c r="I47" s="61">
        <f t="shared" si="2"/>
      </c>
      <c r="K47" s="22">
        <v>38</v>
      </c>
      <c r="L47" s="23" t="s">
        <v>123</v>
      </c>
    </row>
    <row r="48" spans="1:12" ht="13.5">
      <c r="A48" s="29" t="s">
        <v>124</v>
      </c>
      <c r="B48" s="30" t="s">
        <v>125</v>
      </c>
      <c r="C48" s="31"/>
      <c r="D48" s="32"/>
      <c r="E48" s="34">
        <f t="shared" si="3"/>
      </c>
      <c r="F48" s="77"/>
      <c r="G48" s="78"/>
      <c r="H48" s="63">
        <f t="shared" si="1"/>
      </c>
      <c r="I48" s="61">
        <f t="shared" si="2"/>
      </c>
      <c r="K48" s="22">
        <v>39</v>
      </c>
      <c r="L48" s="23" t="s">
        <v>222</v>
      </c>
    </row>
    <row r="49" spans="1:12" ht="13.5">
      <c r="A49" s="84" t="s">
        <v>126</v>
      </c>
      <c r="B49" s="85" t="s">
        <v>127</v>
      </c>
      <c r="C49" s="86"/>
      <c r="D49" s="87"/>
      <c r="E49" s="88">
        <f t="shared" si="3"/>
      </c>
      <c r="F49" s="89"/>
      <c r="G49" s="87"/>
      <c r="H49" s="90">
        <f t="shared" si="1"/>
      </c>
      <c r="I49" s="91">
        <f t="shared" si="2"/>
      </c>
      <c r="K49" s="22">
        <v>40</v>
      </c>
      <c r="L49" s="23" t="s">
        <v>130</v>
      </c>
    </row>
    <row r="50" spans="1:12" ht="13.5">
      <c r="A50" s="29" t="s">
        <v>128</v>
      </c>
      <c r="B50" s="39" t="s">
        <v>129</v>
      </c>
      <c r="C50" s="31"/>
      <c r="D50" s="32"/>
      <c r="E50" s="34">
        <f t="shared" si="3"/>
      </c>
      <c r="F50" s="77"/>
      <c r="G50" s="78"/>
      <c r="H50" s="63">
        <f t="shared" si="1"/>
      </c>
      <c r="I50" s="61">
        <f t="shared" si="2"/>
      </c>
      <c r="K50" s="22">
        <v>41</v>
      </c>
      <c r="L50" s="23" t="s">
        <v>223</v>
      </c>
    </row>
    <row r="51" spans="1:12" ht="13.5">
      <c r="A51" s="29" t="s">
        <v>131</v>
      </c>
      <c r="B51" s="40" t="s">
        <v>132</v>
      </c>
      <c r="C51" s="31"/>
      <c r="D51" s="32"/>
      <c r="E51" s="34">
        <f t="shared" si="3"/>
      </c>
      <c r="F51" s="77"/>
      <c r="G51" s="78"/>
      <c r="H51" s="63">
        <f t="shared" si="1"/>
      </c>
      <c r="I51" s="61">
        <f t="shared" si="2"/>
      </c>
      <c r="K51" s="22">
        <v>42</v>
      </c>
      <c r="L51" s="41" t="s">
        <v>133</v>
      </c>
    </row>
    <row r="52" spans="1:12" ht="13.5">
      <c r="A52" s="29" t="s">
        <v>134</v>
      </c>
      <c r="B52" s="30" t="s">
        <v>135</v>
      </c>
      <c r="C52" s="31"/>
      <c r="D52" s="32"/>
      <c r="E52" s="34">
        <f t="shared" si="3"/>
      </c>
      <c r="F52" s="77"/>
      <c r="G52" s="78"/>
      <c r="H52" s="63">
        <f t="shared" si="1"/>
      </c>
      <c r="I52" s="61">
        <f t="shared" si="2"/>
      </c>
      <c r="K52" s="22">
        <v>43</v>
      </c>
      <c r="L52" s="23" t="s">
        <v>136</v>
      </c>
    </row>
    <row r="53" spans="1:12" ht="13.5">
      <c r="A53" s="42" t="s">
        <v>137</v>
      </c>
      <c r="B53" s="40" t="s">
        <v>138</v>
      </c>
      <c r="C53" s="31"/>
      <c r="D53" s="32"/>
      <c r="E53" s="34">
        <f t="shared" si="3"/>
      </c>
      <c r="F53" s="77"/>
      <c r="G53" s="78"/>
      <c r="H53" s="63">
        <f t="shared" si="1"/>
      </c>
      <c r="I53" s="61">
        <f t="shared" si="2"/>
      </c>
      <c r="K53" s="22">
        <v>44</v>
      </c>
      <c r="L53" s="23" t="s">
        <v>139</v>
      </c>
    </row>
    <row r="54" spans="1:12" ht="13.5">
      <c r="A54" s="42" t="s">
        <v>140</v>
      </c>
      <c r="B54" s="30" t="s">
        <v>141</v>
      </c>
      <c r="C54" s="31"/>
      <c r="D54" s="32"/>
      <c r="E54" s="34">
        <f t="shared" si="3"/>
      </c>
      <c r="F54" s="77"/>
      <c r="G54" s="78"/>
      <c r="H54" s="63">
        <f t="shared" si="1"/>
      </c>
      <c r="I54" s="61">
        <f t="shared" si="2"/>
      </c>
      <c r="K54" s="22">
        <v>45</v>
      </c>
      <c r="L54" s="23" t="s">
        <v>143</v>
      </c>
    </row>
    <row r="55" spans="1:12" ht="13.5">
      <c r="A55" s="42">
        <v>410</v>
      </c>
      <c r="B55" s="30" t="s">
        <v>142</v>
      </c>
      <c r="C55" s="31"/>
      <c r="D55" s="32"/>
      <c r="E55" s="34">
        <f t="shared" si="3"/>
      </c>
      <c r="F55" s="77"/>
      <c r="G55" s="78"/>
      <c r="H55" s="63">
        <f t="shared" si="1"/>
      </c>
      <c r="I55" s="61">
        <f t="shared" si="2"/>
      </c>
      <c r="K55" s="22">
        <v>46</v>
      </c>
      <c r="L55" s="23" t="s">
        <v>145</v>
      </c>
    </row>
    <row r="56" spans="1:12" ht="13.5">
      <c r="A56" s="42">
        <v>420</v>
      </c>
      <c r="B56" s="30" t="s">
        <v>144</v>
      </c>
      <c r="C56" s="31"/>
      <c r="D56" s="32"/>
      <c r="E56" s="34">
        <f t="shared" si="3"/>
      </c>
      <c r="F56" s="77"/>
      <c r="G56" s="78"/>
      <c r="H56" s="63">
        <f t="shared" si="1"/>
      </c>
      <c r="I56" s="61">
        <f t="shared" si="2"/>
      </c>
      <c r="K56" s="22">
        <v>47</v>
      </c>
      <c r="L56" s="23" t="s">
        <v>147</v>
      </c>
    </row>
    <row r="57" spans="1:12" ht="13.5">
      <c r="A57" s="42">
        <v>430</v>
      </c>
      <c r="B57" s="37" t="s">
        <v>146</v>
      </c>
      <c r="C57" s="31"/>
      <c r="D57" s="32"/>
      <c r="E57" s="34">
        <f t="shared" si="3"/>
      </c>
      <c r="F57" s="77"/>
      <c r="G57" s="78"/>
      <c r="H57" s="63">
        <f t="shared" si="1"/>
      </c>
      <c r="I57" s="61">
        <f t="shared" si="2"/>
      </c>
      <c r="K57" s="22">
        <v>48</v>
      </c>
      <c r="L57" s="23" t="s">
        <v>224</v>
      </c>
    </row>
    <row r="58" spans="1:12" ht="13.5">
      <c r="A58" s="42" t="s">
        <v>148</v>
      </c>
      <c r="B58" s="40" t="s">
        <v>149</v>
      </c>
      <c r="C58" s="31"/>
      <c r="D58" s="32"/>
      <c r="E58" s="34">
        <f t="shared" si="3"/>
      </c>
      <c r="F58" s="77"/>
      <c r="G58" s="78"/>
      <c r="H58" s="63">
        <f t="shared" si="1"/>
      </c>
      <c r="I58" s="61">
        <f t="shared" si="2"/>
      </c>
      <c r="K58" s="22">
        <v>49</v>
      </c>
      <c r="L58" s="23" t="s">
        <v>154</v>
      </c>
    </row>
    <row r="59" spans="1:12" ht="14.25" thickBot="1">
      <c r="A59" s="42">
        <v>450</v>
      </c>
      <c r="B59" s="43" t="s">
        <v>150</v>
      </c>
      <c r="C59" s="31"/>
      <c r="D59" s="32"/>
      <c r="E59" s="34">
        <f t="shared" si="3"/>
      </c>
      <c r="F59" s="77"/>
      <c r="G59" s="78"/>
      <c r="H59" s="63">
        <f t="shared" si="1"/>
      </c>
      <c r="I59" s="61">
        <f t="shared" si="2"/>
      </c>
      <c r="K59" s="57">
        <v>50</v>
      </c>
      <c r="L59" s="58" t="s">
        <v>209</v>
      </c>
    </row>
    <row r="60" spans="1:9" ht="13.5">
      <c r="A60" s="42" t="s">
        <v>151</v>
      </c>
      <c r="B60" s="44"/>
      <c r="C60" s="31"/>
      <c r="D60" s="32"/>
      <c r="E60" s="34">
        <f t="shared" si="3"/>
      </c>
      <c r="F60" s="77"/>
      <c r="G60" s="78"/>
      <c r="H60" s="63">
        <f t="shared" si="1"/>
      </c>
      <c r="I60" s="61">
        <f t="shared" si="2"/>
      </c>
    </row>
    <row r="61" spans="1:9" ht="13.5">
      <c r="A61" s="42">
        <v>470</v>
      </c>
      <c r="B61" s="44"/>
      <c r="C61" s="31"/>
      <c r="D61" s="32"/>
      <c r="E61" s="34">
        <f t="shared" si="3"/>
      </c>
      <c r="F61" s="33"/>
      <c r="G61" s="32"/>
      <c r="H61" s="63">
        <f t="shared" si="1"/>
      </c>
      <c r="I61" s="61">
        <f t="shared" si="2"/>
      </c>
    </row>
    <row r="62" spans="1:9" ht="14.25" thickBot="1">
      <c r="A62" s="42" t="s">
        <v>152</v>
      </c>
      <c r="B62" s="45"/>
      <c r="C62" s="74"/>
      <c r="D62" s="46"/>
      <c r="E62" s="48">
        <f t="shared" si="3"/>
      </c>
      <c r="F62" s="47"/>
      <c r="G62" s="46"/>
      <c r="H62" s="64">
        <f t="shared" si="1"/>
      </c>
      <c r="I62" s="65">
        <f t="shared" si="2"/>
      </c>
    </row>
    <row r="63" spans="1:9" ht="15" thickBot="1" thickTop="1">
      <c r="A63" s="49"/>
      <c r="B63" s="50" t="s">
        <v>153</v>
      </c>
      <c r="C63" s="51">
        <f>IF(SUM(C12:C62)=0,"",SUM(C12:C62))</f>
      </c>
      <c r="D63" s="52">
        <f>IF(SUM(D12:D62)=0,"",SUM(D12:D62))</f>
      </c>
      <c r="E63" s="60">
        <f t="shared" si="3"/>
      </c>
      <c r="F63" s="53">
        <f>IF(SUM(F12:F62)=0,"",SUM(F12:F62))</f>
      </c>
      <c r="G63" s="52">
        <f>IF(SUM(G12:G62)=0,"",SUM(G12:G62))</f>
      </c>
      <c r="H63" s="60">
        <f t="shared" si="1"/>
      </c>
      <c r="I63" s="54">
        <f t="shared" si="2"/>
      </c>
    </row>
    <row r="65" spans="1:9" ht="13.5">
      <c r="A65" s="92" t="s">
        <v>207</v>
      </c>
      <c r="B65" s="1" t="s">
        <v>228</v>
      </c>
      <c r="D65" s="55"/>
      <c r="E65" s="55"/>
      <c r="F65" s="55"/>
      <c r="G65" s="55"/>
      <c r="H65" s="56"/>
      <c r="I65" s="56"/>
    </row>
    <row r="66" spans="4:9" ht="13.5">
      <c r="D66" s="55"/>
      <c r="E66" s="55"/>
      <c r="F66" s="55"/>
      <c r="G66" s="55"/>
      <c r="H66" s="56"/>
      <c r="I66" s="56"/>
    </row>
    <row r="67" spans="4:9" ht="13.5">
      <c r="D67" s="55"/>
      <c r="E67" s="55"/>
      <c r="F67" s="55"/>
      <c r="G67" s="55"/>
      <c r="H67" s="55"/>
      <c r="I67" s="56"/>
    </row>
    <row r="68" ht="13.5">
      <c r="I68" s="59"/>
    </row>
    <row r="69" ht="13.5">
      <c r="I69" s="59"/>
    </row>
  </sheetData>
  <sheetProtection/>
  <mergeCells count="9">
    <mergeCell ref="F9:H9"/>
    <mergeCell ref="B5:J5"/>
    <mergeCell ref="H7:I7"/>
    <mergeCell ref="L7:L8"/>
    <mergeCell ref="F7:G7"/>
    <mergeCell ref="A11:B11"/>
    <mergeCell ref="A9:A10"/>
    <mergeCell ref="B9:B10"/>
    <mergeCell ref="C9:E9"/>
  </mergeCells>
  <dataValidations count="1">
    <dataValidation errorStyle="warning" type="whole" operator="greaterThan" allowBlank="1" showInputMessage="1" showErrorMessage="1" error="半角数字で入力してください" sqref="F12:G62 C12:D62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G11" sqref="G11"/>
    </sheetView>
  </sheetViews>
  <sheetFormatPr defaultColWidth="9.00390625" defaultRowHeight="13.5"/>
  <cols>
    <col min="2" max="2" width="10.875" style="0" customWidth="1"/>
  </cols>
  <sheetData>
    <row r="1" spans="1:8" ht="13.5">
      <c r="A1" s="1"/>
      <c r="B1" s="2" t="s">
        <v>0</v>
      </c>
      <c r="C1" s="3"/>
      <c r="D1" s="4"/>
      <c r="E1" s="4"/>
      <c r="F1" s="4"/>
      <c r="G1" s="4"/>
      <c r="H1" s="4"/>
    </row>
    <row r="2" spans="1:8" ht="13.5">
      <c r="A2" s="1"/>
      <c r="B2" s="2" t="s">
        <v>1</v>
      </c>
      <c r="C2" s="3"/>
      <c r="D2" s="4"/>
      <c r="E2" s="4"/>
      <c r="F2" s="4"/>
      <c r="G2" s="4"/>
      <c r="H2" s="4"/>
    </row>
    <row r="3" spans="1:9" ht="13.5">
      <c r="A3" s="1"/>
      <c r="B3" s="139" t="s">
        <v>227</v>
      </c>
      <c r="C3" s="140"/>
      <c r="D3" s="140"/>
      <c r="E3" s="140"/>
      <c r="F3" s="140"/>
      <c r="G3" s="140"/>
      <c r="H3" s="140"/>
      <c r="I3" s="141"/>
    </row>
    <row r="4" spans="1:8" ht="13.5">
      <c r="A4" s="1"/>
      <c r="B4" s="1" t="s">
        <v>2</v>
      </c>
      <c r="C4" s="4"/>
      <c r="D4" s="4"/>
      <c r="E4" s="4"/>
      <c r="F4" s="4"/>
      <c r="G4" s="4"/>
      <c r="H4" s="4"/>
    </row>
    <row r="5" spans="1:10" ht="22.5" customHeight="1">
      <c r="A5" s="1"/>
      <c r="B5" s="145" t="s">
        <v>230</v>
      </c>
      <c r="C5" s="145"/>
      <c r="D5" s="145"/>
      <c r="E5" s="145"/>
      <c r="F5" s="145"/>
      <c r="G5" s="145"/>
      <c r="H5" s="145"/>
      <c r="I5" s="145"/>
      <c r="J5" s="145"/>
    </row>
    <row r="6" spans="1:10" ht="13.5" customHeight="1">
      <c r="A6" s="1"/>
      <c r="B6" s="5"/>
      <c r="C6" s="5"/>
      <c r="D6" s="5"/>
      <c r="E6" s="5"/>
      <c r="F6" s="5"/>
      <c r="G6" s="5"/>
      <c r="H6" s="5"/>
      <c r="I6" s="5"/>
      <c r="J6" s="5"/>
    </row>
    <row r="7" spans="1:16" s="59" customFormat="1" ht="30.75" customHeight="1">
      <c r="A7" s="1"/>
      <c r="B7" s="100" t="s">
        <v>3</v>
      </c>
      <c r="C7" s="101"/>
      <c r="D7" s="160">
        <f>IF(C7=0,"",VLOOKUP(C7,$O$10:$P$17,2))</f>
      </c>
      <c r="E7" s="161"/>
      <c r="F7" s="102" t="s">
        <v>4</v>
      </c>
      <c r="G7" s="102"/>
      <c r="H7" s="5"/>
      <c r="I7" s="138" t="s">
        <v>210</v>
      </c>
      <c r="J7" s="162"/>
      <c r="K7" s="162"/>
      <c r="L7" s="162"/>
      <c r="M7" s="5"/>
      <c r="N7" s="5"/>
      <c r="O7" s="8" t="s">
        <v>5</v>
      </c>
      <c r="P7" s="148" t="s">
        <v>6</v>
      </c>
    </row>
    <row r="8" spans="1:16" s="59" customFormat="1" ht="21" customHeight="1" thickBot="1">
      <c r="A8" s="1"/>
      <c r="B8" s="9"/>
      <c r="C8" s="4"/>
      <c r="D8" s="4"/>
      <c r="E8" s="4"/>
      <c r="F8" s="4"/>
      <c r="G8" s="4"/>
      <c r="H8" s="104"/>
      <c r="I8" s="4"/>
      <c r="J8" s="103"/>
      <c r="K8" s="104"/>
      <c r="L8" s="163"/>
      <c r="M8" s="163"/>
      <c r="N8" s="12"/>
      <c r="O8" s="13" t="s">
        <v>7</v>
      </c>
      <c r="P8" s="149"/>
    </row>
    <row r="9" spans="1:13" s="59" customFormat="1" ht="18" customHeight="1">
      <c r="A9" s="154" t="s">
        <v>8</v>
      </c>
      <c r="B9" s="165" t="s">
        <v>9</v>
      </c>
      <c r="C9" s="142" t="s">
        <v>10</v>
      </c>
      <c r="D9" s="143"/>
      <c r="E9" s="143"/>
      <c r="F9" s="143"/>
      <c r="G9" s="144"/>
      <c r="H9" s="142" t="s">
        <v>11</v>
      </c>
      <c r="I9" s="143"/>
      <c r="J9" s="143"/>
      <c r="K9" s="143"/>
      <c r="L9" s="144"/>
      <c r="M9" s="14" t="s">
        <v>12</v>
      </c>
    </row>
    <row r="10" spans="1:16" s="59" customFormat="1" ht="14.25" thickBot="1">
      <c r="A10" s="164"/>
      <c r="B10" s="166"/>
      <c r="C10" s="17" t="s">
        <v>13</v>
      </c>
      <c r="D10" s="8" t="s">
        <v>14</v>
      </c>
      <c r="E10" s="8" t="s">
        <v>211</v>
      </c>
      <c r="F10" s="8" t="s">
        <v>212</v>
      </c>
      <c r="G10" s="16" t="s">
        <v>15</v>
      </c>
      <c r="H10" s="17" t="s">
        <v>13</v>
      </c>
      <c r="I10" s="8" t="s">
        <v>14</v>
      </c>
      <c r="J10" s="8" t="s">
        <v>211</v>
      </c>
      <c r="K10" s="8" t="s">
        <v>212</v>
      </c>
      <c r="L10" s="18" t="s">
        <v>15</v>
      </c>
      <c r="M10" s="19" t="s">
        <v>16</v>
      </c>
      <c r="O10" s="59">
        <v>65</v>
      </c>
      <c r="P10" s="59" t="s">
        <v>213</v>
      </c>
    </row>
    <row r="11" spans="1:16" s="59" customFormat="1" ht="20.25" customHeight="1" thickBot="1">
      <c r="A11" s="158" t="s">
        <v>214</v>
      </c>
      <c r="B11" s="159"/>
      <c r="C11" s="132"/>
      <c r="D11" s="133"/>
      <c r="E11" s="133"/>
      <c r="F11" s="133"/>
      <c r="G11" s="134">
        <f aca="true" t="shared" si="0" ref="G11:G42">IF(SUM(C11:F11)=0,"",SUM(C11:F11))</f>
      </c>
      <c r="H11" s="135"/>
      <c r="I11" s="133"/>
      <c r="J11" s="133"/>
      <c r="K11" s="133"/>
      <c r="L11" s="136">
        <f>IF(SUM(H11:K11)=0,"",SUM(H11:K11))</f>
      </c>
      <c r="M11" s="137">
        <f aca="true" t="shared" si="1" ref="M11:M42">IF(SUM(C11:F11,H11:K11)=0,"",SUM(C11:F11,H11:K11))</f>
      </c>
      <c r="O11" s="59">
        <v>66</v>
      </c>
      <c r="P11" s="59" t="s">
        <v>215</v>
      </c>
    </row>
    <row r="12" spans="1:16" s="59" customFormat="1" ht="13.5">
      <c r="A12" s="24" t="s">
        <v>19</v>
      </c>
      <c r="B12" s="105" t="s">
        <v>20</v>
      </c>
      <c r="C12" s="106"/>
      <c r="D12" s="107"/>
      <c r="E12" s="107"/>
      <c r="F12" s="107"/>
      <c r="G12" s="108">
        <f t="shared" si="0"/>
      </c>
      <c r="H12" s="109"/>
      <c r="I12" s="110"/>
      <c r="J12" s="110"/>
      <c r="K12" s="110"/>
      <c r="L12" s="111">
        <f aca="true" t="shared" si="2" ref="L12:L63">IF(SUM(H12:K12)=0,"",SUM(H12:K12))</f>
      </c>
      <c r="M12" s="112">
        <f t="shared" si="1"/>
      </c>
      <c r="O12" s="59">
        <v>67</v>
      </c>
      <c r="P12" s="59" t="s">
        <v>216</v>
      </c>
    </row>
    <row r="13" spans="1:16" s="59" customFormat="1" ht="13.5">
      <c r="A13" s="29" t="s">
        <v>22</v>
      </c>
      <c r="B13" s="113" t="s">
        <v>23</v>
      </c>
      <c r="C13" s="33"/>
      <c r="D13" s="32"/>
      <c r="E13" s="32"/>
      <c r="F13" s="32"/>
      <c r="G13" s="108">
        <f t="shared" si="0"/>
      </c>
      <c r="H13" s="33"/>
      <c r="I13" s="32"/>
      <c r="J13" s="32"/>
      <c r="K13" s="32"/>
      <c r="L13" s="114">
        <f t="shared" si="2"/>
      </c>
      <c r="M13" s="115">
        <f t="shared" si="1"/>
      </c>
      <c r="O13" s="59">
        <v>68</v>
      </c>
      <c r="P13" s="59" t="s">
        <v>217</v>
      </c>
    </row>
    <row r="14" spans="1:16" s="59" customFormat="1" ht="13.5">
      <c r="A14" s="29" t="s">
        <v>25</v>
      </c>
      <c r="B14" s="116" t="s">
        <v>26</v>
      </c>
      <c r="C14" s="33"/>
      <c r="D14" s="32"/>
      <c r="E14" s="32"/>
      <c r="F14" s="32"/>
      <c r="G14" s="108">
        <f t="shared" si="0"/>
      </c>
      <c r="H14" s="33"/>
      <c r="I14" s="32"/>
      <c r="J14" s="32"/>
      <c r="K14" s="32"/>
      <c r="L14" s="114">
        <f t="shared" si="2"/>
      </c>
      <c r="M14" s="115">
        <f t="shared" si="1"/>
      </c>
      <c r="O14" s="59">
        <v>69</v>
      </c>
      <c r="P14" s="59" t="s">
        <v>218</v>
      </c>
    </row>
    <row r="15" spans="1:16" s="59" customFormat="1" ht="13.5">
      <c r="A15" s="29" t="s">
        <v>28</v>
      </c>
      <c r="B15" s="116" t="s">
        <v>29</v>
      </c>
      <c r="C15" s="33"/>
      <c r="D15" s="32"/>
      <c r="E15" s="32"/>
      <c r="F15" s="32"/>
      <c r="G15" s="108">
        <f t="shared" si="0"/>
      </c>
      <c r="H15" s="33"/>
      <c r="I15" s="32"/>
      <c r="J15" s="32"/>
      <c r="K15" s="32"/>
      <c r="L15" s="114">
        <f t="shared" si="2"/>
      </c>
      <c r="M15" s="115">
        <f t="shared" si="1"/>
      </c>
      <c r="O15" s="59">
        <v>72</v>
      </c>
      <c r="P15" s="59" t="s">
        <v>219</v>
      </c>
    </row>
    <row r="16" spans="1:16" s="59" customFormat="1" ht="13.5">
      <c r="A16" s="29" t="s">
        <v>31</v>
      </c>
      <c r="B16" s="113" t="s">
        <v>32</v>
      </c>
      <c r="C16" s="33"/>
      <c r="D16" s="32"/>
      <c r="E16" s="32"/>
      <c r="F16" s="32"/>
      <c r="G16" s="108">
        <f t="shared" si="0"/>
      </c>
      <c r="H16" s="33"/>
      <c r="I16" s="32"/>
      <c r="J16" s="32"/>
      <c r="K16" s="32"/>
      <c r="L16" s="114">
        <f t="shared" si="2"/>
      </c>
      <c r="M16" s="115">
        <f t="shared" si="1"/>
      </c>
      <c r="O16" s="59">
        <v>73</v>
      </c>
      <c r="P16" s="59" t="s">
        <v>220</v>
      </c>
    </row>
    <row r="17" spans="1:16" s="59" customFormat="1" ht="13.5">
      <c r="A17" s="29" t="s">
        <v>34</v>
      </c>
      <c r="B17" s="113" t="s">
        <v>35</v>
      </c>
      <c r="C17" s="33"/>
      <c r="D17" s="32"/>
      <c r="E17" s="32"/>
      <c r="F17" s="32"/>
      <c r="G17" s="108">
        <f t="shared" si="0"/>
      </c>
      <c r="H17" s="33"/>
      <c r="I17" s="32"/>
      <c r="J17" s="32"/>
      <c r="K17" s="32"/>
      <c r="L17" s="114">
        <f t="shared" si="2"/>
      </c>
      <c r="M17" s="115">
        <f t="shared" si="1"/>
      </c>
      <c r="O17" s="59">
        <v>74</v>
      </c>
      <c r="P17" s="59" t="s">
        <v>221</v>
      </c>
    </row>
    <row r="18" spans="1:13" s="59" customFormat="1" ht="13.5">
      <c r="A18" s="29" t="s">
        <v>37</v>
      </c>
      <c r="B18" s="113" t="s">
        <v>38</v>
      </c>
      <c r="C18" s="33"/>
      <c r="D18" s="32"/>
      <c r="E18" s="32"/>
      <c r="F18" s="32"/>
      <c r="G18" s="108">
        <f t="shared" si="0"/>
      </c>
      <c r="H18" s="33"/>
      <c r="I18" s="32"/>
      <c r="J18" s="32"/>
      <c r="K18" s="32"/>
      <c r="L18" s="114">
        <f t="shared" si="2"/>
      </c>
      <c r="M18" s="115">
        <f t="shared" si="1"/>
      </c>
    </row>
    <row r="19" spans="1:13" s="59" customFormat="1" ht="13.5">
      <c r="A19" s="29" t="s">
        <v>39</v>
      </c>
      <c r="B19" s="113" t="s">
        <v>40</v>
      </c>
      <c r="C19" s="33"/>
      <c r="D19" s="32"/>
      <c r="E19" s="32"/>
      <c r="F19" s="32"/>
      <c r="G19" s="108">
        <f t="shared" si="0"/>
      </c>
      <c r="H19" s="33"/>
      <c r="I19" s="32"/>
      <c r="J19" s="32"/>
      <c r="K19" s="32"/>
      <c r="L19" s="114">
        <f t="shared" si="2"/>
      </c>
      <c r="M19" s="115">
        <f t="shared" si="1"/>
      </c>
    </row>
    <row r="20" spans="1:13" s="59" customFormat="1" ht="13.5">
      <c r="A20" s="29" t="s">
        <v>42</v>
      </c>
      <c r="B20" s="113" t="s">
        <v>43</v>
      </c>
      <c r="C20" s="33"/>
      <c r="D20" s="32"/>
      <c r="E20" s="32"/>
      <c r="F20" s="32"/>
      <c r="G20" s="108">
        <f t="shared" si="0"/>
      </c>
      <c r="H20" s="33"/>
      <c r="I20" s="32"/>
      <c r="J20" s="32"/>
      <c r="K20" s="32"/>
      <c r="L20" s="114">
        <f t="shared" si="2"/>
      </c>
      <c r="M20" s="115">
        <f t="shared" si="1"/>
      </c>
    </row>
    <row r="21" spans="1:13" s="59" customFormat="1" ht="13.5">
      <c r="A21" s="29" t="s">
        <v>45</v>
      </c>
      <c r="B21" s="113" t="s">
        <v>46</v>
      </c>
      <c r="C21" s="33"/>
      <c r="D21" s="32"/>
      <c r="E21" s="32"/>
      <c r="F21" s="32"/>
      <c r="G21" s="108">
        <f t="shared" si="0"/>
      </c>
      <c r="H21" s="33"/>
      <c r="I21" s="32"/>
      <c r="J21" s="32"/>
      <c r="K21" s="32"/>
      <c r="L21" s="114">
        <f t="shared" si="2"/>
      </c>
      <c r="M21" s="115">
        <f t="shared" si="1"/>
      </c>
    </row>
    <row r="22" spans="1:13" s="59" customFormat="1" ht="13.5">
      <c r="A22" s="29" t="s">
        <v>48</v>
      </c>
      <c r="B22" s="113" t="s">
        <v>49</v>
      </c>
      <c r="C22" s="33"/>
      <c r="D22" s="32"/>
      <c r="E22" s="32"/>
      <c r="F22" s="32"/>
      <c r="G22" s="108">
        <f t="shared" si="0"/>
      </c>
      <c r="H22" s="33"/>
      <c r="I22" s="32"/>
      <c r="J22" s="32"/>
      <c r="K22" s="32"/>
      <c r="L22" s="114">
        <f t="shared" si="2"/>
      </c>
      <c r="M22" s="115">
        <f t="shared" si="1"/>
      </c>
    </row>
    <row r="23" spans="1:13" s="59" customFormat="1" ht="13.5">
      <c r="A23" s="29" t="s">
        <v>51</v>
      </c>
      <c r="B23" s="116" t="s">
        <v>52</v>
      </c>
      <c r="C23" s="33"/>
      <c r="D23" s="32"/>
      <c r="E23" s="32"/>
      <c r="F23" s="32"/>
      <c r="G23" s="108">
        <f t="shared" si="0"/>
      </c>
      <c r="H23" s="33"/>
      <c r="I23" s="32"/>
      <c r="J23" s="32"/>
      <c r="K23" s="32"/>
      <c r="L23" s="114">
        <f t="shared" si="2"/>
      </c>
      <c r="M23" s="115">
        <f t="shared" si="1"/>
      </c>
    </row>
    <row r="24" spans="1:13" s="59" customFormat="1" ht="13.5">
      <c r="A24" s="29" t="s">
        <v>54</v>
      </c>
      <c r="B24" s="113" t="s">
        <v>55</v>
      </c>
      <c r="C24" s="33"/>
      <c r="D24" s="32"/>
      <c r="E24" s="32"/>
      <c r="F24" s="32"/>
      <c r="G24" s="108">
        <f t="shared" si="0"/>
      </c>
      <c r="H24" s="33"/>
      <c r="I24" s="32"/>
      <c r="J24" s="32"/>
      <c r="K24" s="32"/>
      <c r="L24" s="114">
        <f t="shared" si="2"/>
      </c>
      <c r="M24" s="115">
        <f t="shared" si="1"/>
      </c>
    </row>
    <row r="25" spans="1:13" s="59" customFormat="1" ht="13.5">
      <c r="A25" s="29" t="s">
        <v>57</v>
      </c>
      <c r="B25" s="113" t="s">
        <v>58</v>
      </c>
      <c r="C25" s="33"/>
      <c r="D25" s="32"/>
      <c r="E25" s="32"/>
      <c r="F25" s="32"/>
      <c r="G25" s="108">
        <f t="shared" si="0"/>
      </c>
      <c r="H25" s="33"/>
      <c r="I25" s="32"/>
      <c r="J25" s="32"/>
      <c r="K25" s="32"/>
      <c r="L25" s="114">
        <f t="shared" si="2"/>
      </c>
      <c r="M25" s="115">
        <f t="shared" si="1"/>
      </c>
    </row>
    <row r="26" spans="1:13" s="59" customFormat="1" ht="13.5">
      <c r="A26" s="29" t="s">
        <v>60</v>
      </c>
      <c r="B26" s="113" t="s">
        <v>61</v>
      </c>
      <c r="C26" s="33"/>
      <c r="D26" s="32"/>
      <c r="E26" s="32"/>
      <c r="F26" s="32"/>
      <c r="G26" s="108">
        <f t="shared" si="0"/>
      </c>
      <c r="H26" s="33"/>
      <c r="I26" s="32"/>
      <c r="J26" s="32"/>
      <c r="K26" s="32"/>
      <c r="L26" s="114">
        <f t="shared" si="2"/>
      </c>
      <c r="M26" s="115">
        <f t="shared" si="1"/>
      </c>
    </row>
    <row r="27" spans="1:13" s="59" customFormat="1" ht="13.5">
      <c r="A27" s="29" t="s">
        <v>63</v>
      </c>
      <c r="B27" s="117" t="s">
        <v>64</v>
      </c>
      <c r="C27" s="33"/>
      <c r="D27" s="32"/>
      <c r="E27" s="32"/>
      <c r="F27" s="32"/>
      <c r="G27" s="108">
        <f t="shared" si="0"/>
      </c>
      <c r="H27" s="33"/>
      <c r="I27" s="32"/>
      <c r="J27" s="32"/>
      <c r="K27" s="32"/>
      <c r="L27" s="114">
        <f t="shared" si="2"/>
      </c>
      <c r="M27" s="115">
        <f t="shared" si="1"/>
      </c>
    </row>
    <row r="28" spans="1:13" s="59" customFormat="1" ht="13.5">
      <c r="A28" s="29" t="s">
        <v>66</v>
      </c>
      <c r="B28" s="118" t="s">
        <v>67</v>
      </c>
      <c r="C28" s="33"/>
      <c r="D28" s="32"/>
      <c r="E28" s="32"/>
      <c r="F28" s="32"/>
      <c r="G28" s="108">
        <f t="shared" si="0"/>
      </c>
      <c r="H28" s="33"/>
      <c r="I28" s="32"/>
      <c r="J28" s="32"/>
      <c r="K28" s="32"/>
      <c r="L28" s="114">
        <f t="shared" si="2"/>
      </c>
      <c r="M28" s="115">
        <f t="shared" si="1"/>
      </c>
    </row>
    <row r="29" spans="1:13" s="59" customFormat="1" ht="13.5">
      <c r="A29" s="29" t="s">
        <v>69</v>
      </c>
      <c r="B29" s="119" t="s">
        <v>70</v>
      </c>
      <c r="C29" s="33"/>
      <c r="D29" s="32"/>
      <c r="E29" s="32"/>
      <c r="F29" s="32"/>
      <c r="G29" s="108">
        <f t="shared" si="0"/>
      </c>
      <c r="H29" s="33"/>
      <c r="I29" s="32"/>
      <c r="J29" s="32"/>
      <c r="K29" s="32"/>
      <c r="L29" s="114">
        <f t="shared" si="2"/>
      </c>
      <c r="M29" s="115">
        <f t="shared" si="1"/>
      </c>
    </row>
    <row r="30" spans="1:13" s="59" customFormat="1" ht="13.5">
      <c r="A30" s="29" t="s">
        <v>72</v>
      </c>
      <c r="B30" s="113" t="s">
        <v>73</v>
      </c>
      <c r="C30" s="33"/>
      <c r="D30" s="32"/>
      <c r="E30" s="32"/>
      <c r="F30" s="32"/>
      <c r="G30" s="108">
        <f t="shared" si="0"/>
      </c>
      <c r="H30" s="33"/>
      <c r="I30" s="32"/>
      <c r="J30" s="32"/>
      <c r="K30" s="32"/>
      <c r="L30" s="114">
        <f t="shared" si="2"/>
      </c>
      <c r="M30" s="115">
        <f t="shared" si="1"/>
      </c>
    </row>
    <row r="31" spans="1:13" s="59" customFormat="1" ht="13.5">
      <c r="A31" s="29" t="s">
        <v>75</v>
      </c>
      <c r="B31" s="113" t="s">
        <v>76</v>
      </c>
      <c r="C31" s="33"/>
      <c r="D31" s="32"/>
      <c r="E31" s="32"/>
      <c r="F31" s="32"/>
      <c r="G31" s="108">
        <f t="shared" si="0"/>
      </c>
      <c r="H31" s="33"/>
      <c r="I31" s="32"/>
      <c r="J31" s="32"/>
      <c r="K31" s="32"/>
      <c r="L31" s="114">
        <f t="shared" si="2"/>
      </c>
      <c r="M31" s="115">
        <f t="shared" si="1"/>
      </c>
    </row>
    <row r="32" spans="1:13" s="59" customFormat="1" ht="13.5">
      <c r="A32" s="29" t="s">
        <v>78</v>
      </c>
      <c r="B32" s="113" t="s">
        <v>79</v>
      </c>
      <c r="C32" s="33"/>
      <c r="D32" s="32"/>
      <c r="E32" s="32"/>
      <c r="F32" s="32"/>
      <c r="G32" s="108">
        <f t="shared" si="0"/>
      </c>
      <c r="H32" s="33"/>
      <c r="I32" s="32"/>
      <c r="J32" s="32"/>
      <c r="K32" s="32"/>
      <c r="L32" s="114">
        <f t="shared" si="2"/>
      </c>
      <c r="M32" s="115">
        <f t="shared" si="1"/>
      </c>
    </row>
    <row r="33" spans="1:13" s="59" customFormat="1" ht="13.5">
      <c r="A33" s="29" t="s">
        <v>81</v>
      </c>
      <c r="B33" s="119" t="s">
        <v>82</v>
      </c>
      <c r="C33" s="33"/>
      <c r="D33" s="32"/>
      <c r="E33" s="32"/>
      <c r="F33" s="32"/>
      <c r="G33" s="108">
        <f t="shared" si="0"/>
      </c>
      <c r="H33" s="33"/>
      <c r="I33" s="32"/>
      <c r="J33" s="32"/>
      <c r="K33" s="32"/>
      <c r="L33" s="114">
        <f t="shared" si="2"/>
      </c>
      <c r="M33" s="115">
        <f t="shared" si="1"/>
      </c>
    </row>
    <row r="34" spans="1:13" s="59" customFormat="1" ht="13.5">
      <c r="A34" s="29" t="s">
        <v>84</v>
      </c>
      <c r="B34" s="113" t="s">
        <v>85</v>
      </c>
      <c r="C34" s="33"/>
      <c r="D34" s="32"/>
      <c r="E34" s="32"/>
      <c r="F34" s="32"/>
      <c r="G34" s="108">
        <f t="shared" si="0"/>
      </c>
      <c r="H34" s="33"/>
      <c r="I34" s="32"/>
      <c r="J34" s="32"/>
      <c r="K34" s="32"/>
      <c r="L34" s="114">
        <f t="shared" si="2"/>
      </c>
      <c r="M34" s="115">
        <f t="shared" si="1"/>
      </c>
    </row>
    <row r="35" spans="1:13" s="59" customFormat="1" ht="13.5">
      <c r="A35" s="29" t="s">
        <v>87</v>
      </c>
      <c r="B35" s="117" t="s">
        <v>88</v>
      </c>
      <c r="C35" s="33"/>
      <c r="D35" s="32"/>
      <c r="E35" s="32"/>
      <c r="F35" s="32"/>
      <c r="G35" s="108">
        <f t="shared" si="0"/>
      </c>
      <c r="H35" s="33"/>
      <c r="I35" s="32"/>
      <c r="J35" s="32"/>
      <c r="K35" s="32"/>
      <c r="L35" s="114">
        <f t="shared" si="2"/>
      </c>
      <c r="M35" s="115">
        <f t="shared" si="1"/>
      </c>
    </row>
    <row r="36" spans="1:13" s="59" customFormat="1" ht="13.5">
      <c r="A36" s="29" t="s">
        <v>90</v>
      </c>
      <c r="B36" s="117" t="s">
        <v>91</v>
      </c>
      <c r="C36" s="33"/>
      <c r="D36" s="32"/>
      <c r="E36" s="32"/>
      <c r="F36" s="32"/>
      <c r="G36" s="108">
        <f t="shared" si="0"/>
      </c>
      <c r="H36" s="33"/>
      <c r="I36" s="32"/>
      <c r="J36" s="32"/>
      <c r="K36" s="32"/>
      <c r="L36" s="114">
        <f t="shared" si="2"/>
      </c>
      <c r="M36" s="115">
        <f t="shared" si="1"/>
      </c>
    </row>
    <row r="37" spans="1:13" s="59" customFormat="1" ht="13.5">
      <c r="A37" s="29" t="s">
        <v>93</v>
      </c>
      <c r="B37" s="113" t="s">
        <v>94</v>
      </c>
      <c r="C37" s="33"/>
      <c r="D37" s="32"/>
      <c r="E37" s="32"/>
      <c r="F37" s="32"/>
      <c r="G37" s="108">
        <f t="shared" si="0"/>
      </c>
      <c r="H37" s="33"/>
      <c r="I37" s="32"/>
      <c r="J37" s="32"/>
      <c r="K37" s="32"/>
      <c r="L37" s="114">
        <f t="shared" si="2"/>
      </c>
      <c r="M37" s="115">
        <f t="shared" si="1"/>
      </c>
    </row>
    <row r="38" spans="1:13" s="59" customFormat="1" ht="13.5">
      <c r="A38" s="29" t="s">
        <v>96</v>
      </c>
      <c r="B38" s="120" t="s">
        <v>97</v>
      </c>
      <c r="C38" s="33"/>
      <c r="D38" s="32"/>
      <c r="E38" s="32"/>
      <c r="F38" s="32"/>
      <c r="G38" s="108">
        <f t="shared" si="0"/>
      </c>
      <c r="H38" s="33"/>
      <c r="I38" s="32"/>
      <c r="J38" s="32"/>
      <c r="K38" s="32"/>
      <c r="L38" s="114">
        <f t="shared" si="2"/>
      </c>
      <c r="M38" s="115">
        <f t="shared" si="1"/>
      </c>
    </row>
    <row r="39" spans="1:13" s="59" customFormat="1" ht="13.5">
      <c r="A39" s="29" t="s">
        <v>99</v>
      </c>
      <c r="B39" s="118" t="s">
        <v>100</v>
      </c>
      <c r="C39" s="33"/>
      <c r="D39" s="32"/>
      <c r="E39" s="32"/>
      <c r="F39" s="32"/>
      <c r="G39" s="108">
        <f t="shared" si="0"/>
      </c>
      <c r="H39" s="33"/>
      <c r="I39" s="32"/>
      <c r="J39" s="32"/>
      <c r="K39" s="32"/>
      <c r="L39" s="114">
        <f t="shared" si="2"/>
      </c>
      <c r="M39" s="115">
        <f t="shared" si="1"/>
      </c>
    </row>
    <row r="40" spans="1:13" s="59" customFormat="1" ht="13.5">
      <c r="A40" s="29" t="s">
        <v>102</v>
      </c>
      <c r="B40" s="113" t="s">
        <v>103</v>
      </c>
      <c r="C40" s="33"/>
      <c r="D40" s="32"/>
      <c r="E40" s="32"/>
      <c r="F40" s="32"/>
      <c r="G40" s="108">
        <f t="shared" si="0"/>
      </c>
      <c r="H40" s="33"/>
      <c r="I40" s="32"/>
      <c r="J40" s="32"/>
      <c r="K40" s="32"/>
      <c r="L40" s="114">
        <f t="shared" si="2"/>
      </c>
      <c r="M40" s="115">
        <f t="shared" si="1"/>
      </c>
    </row>
    <row r="41" spans="1:13" s="59" customFormat="1" ht="13.5">
      <c r="A41" s="29" t="s">
        <v>105</v>
      </c>
      <c r="B41" s="113" t="s">
        <v>106</v>
      </c>
      <c r="C41" s="33"/>
      <c r="D41" s="32"/>
      <c r="E41" s="32"/>
      <c r="F41" s="32"/>
      <c r="G41" s="108">
        <f t="shared" si="0"/>
      </c>
      <c r="H41" s="33"/>
      <c r="I41" s="32"/>
      <c r="J41" s="32"/>
      <c r="K41" s="32"/>
      <c r="L41" s="114">
        <f t="shared" si="2"/>
      </c>
      <c r="M41" s="115">
        <f t="shared" si="1"/>
      </c>
    </row>
    <row r="42" spans="1:13" s="59" customFormat="1" ht="13.5">
      <c r="A42" s="29" t="s">
        <v>107</v>
      </c>
      <c r="B42" s="113" t="s">
        <v>108</v>
      </c>
      <c r="C42" s="33"/>
      <c r="D42" s="32"/>
      <c r="E42" s="32"/>
      <c r="F42" s="32"/>
      <c r="G42" s="108">
        <f t="shared" si="0"/>
      </c>
      <c r="H42" s="33"/>
      <c r="I42" s="32"/>
      <c r="J42" s="32"/>
      <c r="K42" s="32"/>
      <c r="L42" s="114">
        <f t="shared" si="2"/>
      </c>
      <c r="M42" s="115">
        <f t="shared" si="1"/>
      </c>
    </row>
    <row r="43" spans="1:13" s="59" customFormat="1" ht="13.5">
      <c r="A43" s="29" t="s">
        <v>109</v>
      </c>
      <c r="B43" s="119" t="s">
        <v>110</v>
      </c>
      <c r="C43" s="33"/>
      <c r="D43" s="32"/>
      <c r="E43" s="32"/>
      <c r="F43" s="32"/>
      <c r="G43" s="108">
        <f aca="true" t="shared" si="3" ref="G43:G63">IF(SUM(C43:F43)=0,"",SUM(C43:F43))</f>
      </c>
      <c r="H43" s="33"/>
      <c r="I43" s="32"/>
      <c r="J43" s="32"/>
      <c r="K43" s="32"/>
      <c r="L43" s="114">
        <f t="shared" si="2"/>
      </c>
      <c r="M43" s="115">
        <f aca="true" t="shared" si="4" ref="M43:M63">IF(SUM(C43:F43,H43:K43)=0,"",SUM(C43:F43,H43:K43))</f>
      </c>
    </row>
    <row r="44" spans="1:13" s="59" customFormat="1" ht="13.5">
      <c r="A44" s="29" t="s">
        <v>112</v>
      </c>
      <c r="B44" s="113" t="s">
        <v>113</v>
      </c>
      <c r="C44" s="33"/>
      <c r="D44" s="32"/>
      <c r="E44" s="32"/>
      <c r="F44" s="32"/>
      <c r="G44" s="108">
        <f t="shared" si="3"/>
      </c>
      <c r="H44" s="33"/>
      <c r="I44" s="32"/>
      <c r="J44" s="32"/>
      <c r="K44" s="32"/>
      <c r="L44" s="114">
        <f t="shared" si="2"/>
      </c>
      <c r="M44" s="115">
        <f t="shared" si="4"/>
      </c>
    </row>
    <row r="45" spans="1:13" s="59" customFormat="1" ht="13.5">
      <c r="A45" s="29" t="s">
        <v>115</v>
      </c>
      <c r="B45" s="120" t="s">
        <v>116</v>
      </c>
      <c r="C45" s="33"/>
      <c r="D45" s="32"/>
      <c r="E45" s="32"/>
      <c r="F45" s="32"/>
      <c r="G45" s="108">
        <f t="shared" si="3"/>
      </c>
      <c r="H45" s="33"/>
      <c r="I45" s="32"/>
      <c r="J45" s="32"/>
      <c r="K45" s="32"/>
      <c r="L45" s="114">
        <f t="shared" si="2"/>
      </c>
      <c r="M45" s="115">
        <f t="shared" si="4"/>
      </c>
    </row>
    <row r="46" spans="1:13" s="59" customFormat="1" ht="13.5">
      <c r="A46" s="29" t="s">
        <v>118</v>
      </c>
      <c r="B46" s="118" t="s">
        <v>119</v>
      </c>
      <c r="C46" s="33"/>
      <c r="D46" s="32"/>
      <c r="E46" s="32"/>
      <c r="F46" s="32"/>
      <c r="G46" s="108">
        <f t="shared" si="3"/>
      </c>
      <c r="H46" s="33"/>
      <c r="I46" s="32"/>
      <c r="J46" s="32"/>
      <c r="K46" s="32"/>
      <c r="L46" s="114">
        <f t="shared" si="2"/>
      </c>
      <c r="M46" s="115">
        <f t="shared" si="4"/>
      </c>
    </row>
    <row r="47" spans="1:13" s="59" customFormat="1" ht="13.5">
      <c r="A47" s="29" t="s">
        <v>121</v>
      </c>
      <c r="B47" s="113" t="s">
        <v>122</v>
      </c>
      <c r="C47" s="33"/>
      <c r="D47" s="32"/>
      <c r="E47" s="32"/>
      <c r="F47" s="32"/>
      <c r="G47" s="108">
        <f t="shared" si="3"/>
      </c>
      <c r="H47" s="33"/>
      <c r="I47" s="32"/>
      <c r="J47" s="32"/>
      <c r="K47" s="32"/>
      <c r="L47" s="114">
        <f t="shared" si="2"/>
      </c>
      <c r="M47" s="115">
        <f t="shared" si="4"/>
      </c>
    </row>
    <row r="48" spans="1:13" s="59" customFormat="1" ht="13.5">
      <c r="A48" s="29" t="s">
        <v>124</v>
      </c>
      <c r="B48" s="113" t="s">
        <v>125</v>
      </c>
      <c r="C48" s="33"/>
      <c r="D48" s="32"/>
      <c r="E48" s="32"/>
      <c r="F48" s="32"/>
      <c r="G48" s="108">
        <f t="shared" si="3"/>
      </c>
      <c r="H48" s="33"/>
      <c r="I48" s="32"/>
      <c r="J48" s="32"/>
      <c r="K48" s="32"/>
      <c r="L48" s="114">
        <f t="shared" si="2"/>
      </c>
      <c r="M48" s="115">
        <f t="shared" si="4"/>
      </c>
    </row>
    <row r="49" spans="1:13" s="59" customFormat="1" ht="13.5">
      <c r="A49" s="29" t="s">
        <v>126</v>
      </c>
      <c r="B49" s="117" t="s">
        <v>127</v>
      </c>
      <c r="C49" s="33"/>
      <c r="D49" s="32"/>
      <c r="E49" s="32"/>
      <c r="F49" s="32"/>
      <c r="G49" s="108">
        <f t="shared" si="3"/>
      </c>
      <c r="H49" s="33"/>
      <c r="I49" s="32"/>
      <c r="J49" s="32"/>
      <c r="K49" s="32"/>
      <c r="L49" s="114">
        <f t="shared" si="2"/>
      </c>
      <c r="M49" s="115">
        <f t="shared" si="4"/>
      </c>
    </row>
    <row r="50" spans="1:13" s="59" customFormat="1" ht="13.5">
      <c r="A50" s="29" t="s">
        <v>128</v>
      </c>
      <c r="B50" s="120" t="s">
        <v>129</v>
      </c>
      <c r="C50" s="33"/>
      <c r="D50" s="32"/>
      <c r="E50" s="32"/>
      <c r="F50" s="32"/>
      <c r="G50" s="108">
        <f t="shared" si="3"/>
      </c>
      <c r="H50" s="33"/>
      <c r="I50" s="32"/>
      <c r="J50" s="32"/>
      <c r="K50" s="32"/>
      <c r="L50" s="114">
        <f t="shared" si="2"/>
      </c>
      <c r="M50" s="115">
        <f t="shared" si="4"/>
      </c>
    </row>
    <row r="51" spans="1:13" s="59" customFormat="1" ht="13.5">
      <c r="A51" s="29" t="s">
        <v>131</v>
      </c>
      <c r="B51" s="121" t="s">
        <v>132</v>
      </c>
      <c r="C51" s="33"/>
      <c r="D51" s="32"/>
      <c r="E51" s="32"/>
      <c r="F51" s="32"/>
      <c r="G51" s="108">
        <f t="shared" si="3"/>
      </c>
      <c r="H51" s="33"/>
      <c r="I51" s="32"/>
      <c r="J51" s="32"/>
      <c r="K51" s="32"/>
      <c r="L51" s="114">
        <f t="shared" si="2"/>
      </c>
      <c r="M51" s="115">
        <f t="shared" si="4"/>
      </c>
    </row>
    <row r="52" spans="1:13" s="59" customFormat="1" ht="13.5">
      <c r="A52" s="29" t="s">
        <v>134</v>
      </c>
      <c r="B52" s="113" t="s">
        <v>135</v>
      </c>
      <c r="C52" s="33"/>
      <c r="D52" s="32"/>
      <c r="E52" s="32"/>
      <c r="F52" s="32"/>
      <c r="G52" s="108">
        <f t="shared" si="3"/>
      </c>
      <c r="H52" s="33"/>
      <c r="I52" s="32"/>
      <c r="J52" s="32"/>
      <c r="K52" s="32"/>
      <c r="L52" s="114">
        <f t="shared" si="2"/>
      </c>
      <c r="M52" s="115">
        <f t="shared" si="4"/>
      </c>
    </row>
    <row r="53" spans="1:13" s="59" customFormat="1" ht="13.5">
      <c r="A53" s="29" t="s">
        <v>137</v>
      </c>
      <c r="B53" s="121" t="s">
        <v>138</v>
      </c>
      <c r="C53" s="33"/>
      <c r="D53" s="32"/>
      <c r="E53" s="32"/>
      <c r="F53" s="32"/>
      <c r="G53" s="108">
        <f t="shared" si="3"/>
      </c>
      <c r="H53" s="33"/>
      <c r="I53" s="32"/>
      <c r="J53" s="32"/>
      <c r="K53" s="32"/>
      <c r="L53" s="114">
        <f t="shared" si="2"/>
      </c>
      <c r="M53" s="115">
        <f t="shared" si="4"/>
      </c>
    </row>
    <row r="54" spans="1:13" s="59" customFormat="1" ht="13.5">
      <c r="A54" s="29" t="s">
        <v>140</v>
      </c>
      <c r="B54" s="113" t="s">
        <v>141</v>
      </c>
      <c r="C54" s="33"/>
      <c r="D54" s="32"/>
      <c r="E54" s="32"/>
      <c r="F54" s="32"/>
      <c r="G54" s="108">
        <f t="shared" si="3"/>
      </c>
      <c r="H54" s="33"/>
      <c r="I54" s="32"/>
      <c r="J54" s="32"/>
      <c r="K54" s="32"/>
      <c r="L54" s="114">
        <f t="shared" si="2"/>
      </c>
      <c r="M54" s="115">
        <f t="shared" si="4"/>
      </c>
    </row>
    <row r="55" spans="1:13" s="59" customFormat="1" ht="13.5">
      <c r="A55" s="29">
        <v>410</v>
      </c>
      <c r="B55" s="113" t="s">
        <v>142</v>
      </c>
      <c r="C55" s="33"/>
      <c r="D55" s="32"/>
      <c r="E55" s="32"/>
      <c r="F55" s="32"/>
      <c r="G55" s="108">
        <f t="shared" si="3"/>
      </c>
      <c r="H55" s="33"/>
      <c r="I55" s="32"/>
      <c r="J55" s="32"/>
      <c r="K55" s="32"/>
      <c r="L55" s="114">
        <f t="shared" si="2"/>
      </c>
      <c r="M55" s="115">
        <f t="shared" si="4"/>
      </c>
    </row>
    <row r="56" spans="1:13" s="59" customFormat="1" ht="13.5">
      <c r="A56" s="29">
        <v>420</v>
      </c>
      <c r="B56" s="113" t="s">
        <v>144</v>
      </c>
      <c r="C56" s="33"/>
      <c r="D56" s="32"/>
      <c r="E56" s="32"/>
      <c r="F56" s="32"/>
      <c r="G56" s="108">
        <f t="shared" si="3"/>
      </c>
      <c r="H56" s="33"/>
      <c r="I56" s="32"/>
      <c r="J56" s="32"/>
      <c r="K56" s="32"/>
      <c r="L56" s="114">
        <f t="shared" si="2"/>
      </c>
      <c r="M56" s="115">
        <f t="shared" si="4"/>
      </c>
    </row>
    <row r="57" spans="1:13" s="59" customFormat="1" ht="13.5">
      <c r="A57" s="29">
        <v>430</v>
      </c>
      <c r="B57" s="118" t="s">
        <v>146</v>
      </c>
      <c r="C57" s="33"/>
      <c r="D57" s="32"/>
      <c r="E57" s="32"/>
      <c r="F57" s="32"/>
      <c r="G57" s="108">
        <f t="shared" si="3"/>
      </c>
      <c r="H57" s="33"/>
      <c r="I57" s="32"/>
      <c r="J57" s="32"/>
      <c r="K57" s="32"/>
      <c r="L57" s="114">
        <f t="shared" si="2"/>
      </c>
      <c r="M57" s="115">
        <f t="shared" si="4"/>
      </c>
    </row>
    <row r="58" spans="1:13" s="59" customFormat="1" ht="13.5">
      <c r="A58" s="42" t="s">
        <v>148</v>
      </c>
      <c r="B58" s="121" t="s">
        <v>149</v>
      </c>
      <c r="C58" s="33"/>
      <c r="D58" s="32"/>
      <c r="E58" s="32"/>
      <c r="F58" s="32"/>
      <c r="G58" s="108">
        <f t="shared" si="3"/>
      </c>
      <c r="H58" s="33"/>
      <c r="I58" s="32"/>
      <c r="J58" s="32"/>
      <c r="K58" s="32"/>
      <c r="L58" s="114">
        <f t="shared" si="2"/>
      </c>
      <c r="M58" s="115">
        <f t="shared" si="4"/>
      </c>
    </row>
    <row r="59" spans="1:13" s="59" customFormat="1" ht="13.5">
      <c r="A59" s="29">
        <v>450</v>
      </c>
      <c r="B59" s="122" t="s">
        <v>150</v>
      </c>
      <c r="C59" s="33"/>
      <c r="D59" s="32"/>
      <c r="E59" s="32"/>
      <c r="F59" s="32"/>
      <c r="G59" s="108">
        <f t="shared" si="3"/>
      </c>
      <c r="H59" s="33"/>
      <c r="I59" s="32"/>
      <c r="J59" s="32"/>
      <c r="K59" s="32"/>
      <c r="L59" s="114">
        <f t="shared" si="2"/>
      </c>
      <c r="M59" s="115">
        <f t="shared" si="4"/>
      </c>
    </row>
    <row r="60" spans="1:13" s="59" customFormat="1" ht="13.5">
      <c r="A60" s="42" t="s">
        <v>151</v>
      </c>
      <c r="B60" s="123"/>
      <c r="C60" s="33"/>
      <c r="D60" s="32"/>
      <c r="E60" s="32"/>
      <c r="F60" s="32"/>
      <c r="G60" s="108">
        <f t="shared" si="3"/>
      </c>
      <c r="H60" s="33"/>
      <c r="I60" s="32"/>
      <c r="J60" s="32"/>
      <c r="K60" s="32"/>
      <c r="L60" s="114">
        <f t="shared" si="2"/>
      </c>
      <c r="M60" s="115">
        <f t="shared" si="4"/>
      </c>
    </row>
    <row r="61" spans="1:13" s="59" customFormat="1" ht="13.5">
      <c r="A61" s="29">
        <v>470</v>
      </c>
      <c r="B61" s="123"/>
      <c r="C61" s="33"/>
      <c r="D61" s="32"/>
      <c r="E61" s="32"/>
      <c r="F61" s="32"/>
      <c r="G61" s="108">
        <f t="shared" si="3"/>
      </c>
      <c r="H61" s="33"/>
      <c r="I61" s="32"/>
      <c r="J61" s="32"/>
      <c r="K61" s="32"/>
      <c r="L61" s="114">
        <f t="shared" si="2"/>
      </c>
      <c r="M61" s="115">
        <f t="shared" si="4"/>
      </c>
    </row>
    <row r="62" spans="1:13" s="59" customFormat="1" ht="14.25" thickBot="1">
      <c r="A62" s="42" t="s">
        <v>152</v>
      </c>
      <c r="B62" s="124"/>
      <c r="C62" s="47"/>
      <c r="D62" s="46"/>
      <c r="E62" s="46"/>
      <c r="F62" s="46"/>
      <c r="G62" s="125">
        <f t="shared" si="3"/>
      </c>
      <c r="H62" s="47"/>
      <c r="I62" s="46"/>
      <c r="J62" s="46"/>
      <c r="K62" s="46"/>
      <c r="L62" s="16">
        <f t="shared" si="2"/>
      </c>
      <c r="M62" s="126">
        <f t="shared" si="4"/>
      </c>
    </row>
    <row r="63" spans="1:17" s="59" customFormat="1" ht="15" thickBot="1" thickTop="1">
      <c r="A63" s="49"/>
      <c r="B63" s="127" t="s">
        <v>153</v>
      </c>
      <c r="C63" s="128">
        <f aca="true" t="shared" si="5" ref="C63:K63">IF(SUM(C12:C62)=0,"",SUM(C12:C62))</f>
      </c>
      <c r="D63" s="52">
        <f t="shared" si="5"/>
      </c>
      <c r="E63" s="52">
        <f t="shared" si="5"/>
      </c>
      <c r="F63" s="52">
        <f t="shared" si="5"/>
      </c>
      <c r="G63" s="129">
        <f t="shared" si="3"/>
      </c>
      <c r="H63" s="53">
        <f t="shared" si="5"/>
      </c>
      <c r="I63" s="52">
        <f t="shared" si="5"/>
      </c>
      <c r="J63" s="52">
        <f t="shared" si="5"/>
      </c>
      <c r="K63" s="52">
        <f t="shared" si="5"/>
      </c>
      <c r="L63" s="130">
        <f t="shared" si="2"/>
      </c>
      <c r="M63" s="131">
        <f t="shared" si="4"/>
      </c>
      <c r="O63"/>
      <c r="P63"/>
      <c r="Q63"/>
    </row>
  </sheetData>
  <sheetProtection/>
  <mergeCells count="10">
    <mergeCell ref="A11:B11"/>
    <mergeCell ref="B5:J5"/>
    <mergeCell ref="D7:E7"/>
    <mergeCell ref="J7:L7"/>
    <mergeCell ref="P7:P8"/>
    <mergeCell ref="L8:M8"/>
    <mergeCell ref="A9:A10"/>
    <mergeCell ref="B9:B10"/>
    <mergeCell ref="C9:G9"/>
    <mergeCell ref="H9:L9"/>
  </mergeCells>
  <dataValidations count="1">
    <dataValidation errorStyle="warning" type="whole" operator="greaterThan" allowBlank="1" showInputMessage="1" showErrorMessage="1" error="半角数字で入力してください" sqref="C12:E62 H12:J6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60">
      <selection activeCell="G189" sqref="G189"/>
    </sheetView>
  </sheetViews>
  <sheetFormatPr defaultColWidth="9.00390625" defaultRowHeight="13.5"/>
  <sheetData>
    <row r="1" spans="1:10" ht="13.5">
      <c r="A1" s="79" t="s">
        <v>156</v>
      </c>
      <c r="B1" s="79" t="s">
        <v>157</v>
      </c>
      <c r="C1" s="80" t="s">
        <v>158</v>
      </c>
      <c r="D1" s="81" t="s">
        <v>159</v>
      </c>
      <c r="E1" s="82" t="s">
        <v>160</v>
      </c>
      <c r="F1" s="79" t="s">
        <v>161</v>
      </c>
      <c r="G1" s="79" t="s">
        <v>162</v>
      </c>
      <c r="H1" s="79" t="s">
        <v>163</v>
      </c>
      <c r="I1" s="79" t="s">
        <v>164</v>
      </c>
      <c r="J1" s="79" t="s">
        <v>165</v>
      </c>
    </row>
    <row r="2" spans="1:10" ht="13.5">
      <c r="A2" s="79">
        <v>1</v>
      </c>
      <c r="B2" s="79">
        <f>IF('全日制用'!$C$7=0,"",'全日制用'!$C$7)</f>
      </c>
      <c r="C2" s="79">
        <f>'全日制用'!$D$7</f>
      </c>
      <c r="D2" s="79" t="s">
        <v>19</v>
      </c>
      <c r="E2" s="79" t="s">
        <v>166</v>
      </c>
      <c r="F2" s="79" t="s">
        <v>167</v>
      </c>
      <c r="G2" s="79" t="s">
        <v>168</v>
      </c>
      <c r="H2" s="79" t="s">
        <v>169</v>
      </c>
      <c r="I2" s="79">
        <f>'全日制用'!C12</f>
        <v>0</v>
      </c>
      <c r="J2" s="79"/>
    </row>
    <row r="3" spans="1:10" ht="13.5">
      <c r="A3" s="79">
        <v>2</v>
      </c>
      <c r="B3" s="79">
        <f>IF('全日制用'!$C$7=0,"",'全日制用'!$C$7)</f>
      </c>
      <c r="C3" s="79">
        <f>'全日制用'!$D$7</f>
      </c>
      <c r="D3" s="79" t="s">
        <v>19</v>
      </c>
      <c r="E3" s="79" t="s">
        <v>166</v>
      </c>
      <c r="F3" s="79" t="s">
        <v>170</v>
      </c>
      <c r="G3" s="79" t="s">
        <v>168</v>
      </c>
      <c r="H3" s="79" t="s">
        <v>169</v>
      </c>
      <c r="I3" s="79">
        <f>'全日制用'!D12</f>
        <v>0</v>
      </c>
      <c r="J3" s="79">
        <f>IF(I2+I3=0,"",1)</f>
      </c>
    </row>
    <row r="4" spans="1:10" ht="13.5">
      <c r="A4" s="79">
        <v>4</v>
      </c>
      <c r="B4" s="79">
        <f>IF('全日制用'!$C$7=0,"",'全日制用'!$C$7)</f>
      </c>
      <c r="C4" s="79">
        <f>'全日制用'!$D$7</f>
      </c>
      <c r="D4" s="79" t="s">
        <v>19</v>
      </c>
      <c r="E4" s="79" t="s">
        <v>166</v>
      </c>
      <c r="F4" s="79" t="s">
        <v>167</v>
      </c>
      <c r="G4" s="79" t="s">
        <v>172</v>
      </c>
      <c r="H4" s="79" t="s">
        <v>173</v>
      </c>
      <c r="I4" s="79">
        <f>'全日制用'!F12</f>
        <v>0</v>
      </c>
      <c r="J4" s="79"/>
    </row>
    <row r="5" spans="1:10" ht="13.5">
      <c r="A5" s="79">
        <v>5</v>
      </c>
      <c r="B5" s="79">
        <f>IF('全日制用'!$C$7=0,"",'全日制用'!$C$7)</f>
      </c>
      <c r="C5" s="79">
        <f>'全日制用'!$D$7</f>
      </c>
      <c r="D5" s="79" t="s">
        <v>19</v>
      </c>
      <c r="E5" s="79" t="s">
        <v>166</v>
      </c>
      <c r="F5" s="79" t="s">
        <v>170</v>
      </c>
      <c r="G5" s="79" t="s">
        <v>172</v>
      </c>
      <c r="H5" s="79" t="s">
        <v>173</v>
      </c>
      <c r="I5" s="79">
        <f>'全日制用'!G12</f>
        <v>0</v>
      </c>
      <c r="J5" s="79">
        <f>IF(I4+I5=0,"",1)</f>
      </c>
    </row>
    <row r="6" spans="1:10" ht="13.5">
      <c r="A6" s="79">
        <v>7</v>
      </c>
      <c r="B6" s="79">
        <f>IF('全日制用'!$C$7=0,"",'全日制用'!$C$7)</f>
      </c>
      <c r="C6" s="79">
        <f>'全日制用'!$D$7</f>
      </c>
      <c r="D6" s="79" t="s">
        <v>22</v>
      </c>
      <c r="E6" s="79" t="s">
        <v>174</v>
      </c>
      <c r="F6" s="79" t="s">
        <v>167</v>
      </c>
      <c r="G6" s="79" t="s">
        <v>168</v>
      </c>
      <c r="H6" s="79" t="s">
        <v>169</v>
      </c>
      <c r="I6" s="79">
        <f>'全日制用'!C13</f>
        <v>0</v>
      </c>
      <c r="J6" s="79"/>
    </row>
    <row r="7" spans="1:10" ht="13.5">
      <c r="A7" s="79">
        <v>8</v>
      </c>
      <c r="B7" s="79">
        <f>IF('全日制用'!$C$7=0,"",'全日制用'!$C$7)</f>
      </c>
      <c r="C7" s="79">
        <f>'全日制用'!$D$7</f>
      </c>
      <c r="D7" s="79" t="s">
        <v>22</v>
      </c>
      <c r="E7" s="79" t="s">
        <v>174</v>
      </c>
      <c r="F7" s="79" t="s">
        <v>170</v>
      </c>
      <c r="G7" s="79" t="s">
        <v>168</v>
      </c>
      <c r="H7" s="79" t="s">
        <v>169</v>
      </c>
      <c r="I7" s="79">
        <f>'全日制用'!D13</f>
        <v>0</v>
      </c>
      <c r="J7" s="79">
        <f>IF(I6+I7=0,"",1)</f>
      </c>
    </row>
    <row r="8" spans="1:10" ht="13.5">
      <c r="A8" s="79">
        <v>10</v>
      </c>
      <c r="B8" s="79">
        <f>IF('全日制用'!$C$7=0,"",'全日制用'!$C$7)</f>
      </c>
      <c r="C8" s="79">
        <f>'全日制用'!$D$7</f>
      </c>
      <c r="D8" s="79" t="s">
        <v>22</v>
      </c>
      <c r="E8" s="79" t="s">
        <v>174</v>
      </c>
      <c r="F8" s="79" t="s">
        <v>167</v>
      </c>
      <c r="G8" s="79" t="s">
        <v>172</v>
      </c>
      <c r="H8" s="79" t="s">
        <v>173</v>
      </c>
      <c r="I8" s="79">
        <f>'全日制用'!F13</f>
        <v>0</v>
      </c>
      <c r="J8" s="79"/>
    </row>
    <row r="9" spans="1:10" ht="13.5">
      <c r="A9" s="79">
        <v>11</v>
      </c>
      <c r="B9" s="79">
        <f>IF('全日制用'!$C$7=0,"",'全日制用'!$C$7)</f>
      </c>
      <c r="C9" s="79">
        <f>'全日制用'!$D$7</f>
      </c>
      <c r="D9" s="79" t="s">
        <v>22</v>
      </c>
      <c r="E9" s="79" t="s">
        <v>174</v>
      </c>
      <c r="F9" s="79" t="s">
        <v>170</v>
      </c>
      <c r="G9" s="79" t="s">
        <v>172</v>
      </c>
      <c r="H9" s="79" t="s">
        <v>173</v>
      </c>
      <c r="I9" s="79">
        <f>'全日制用'!G13</f>
        <v>0</v>
      </c>
      <c r="J9" s="79">
        <f>IF(I8+I9=0,"",1)</f>
      </c>
    </row>
    <row r="10" spans="1:10" ht="13.5">
      <c r="A10" s="79">
        <v>13</v>
      </c>
      <c r="B10" s="79">
        <f>IF('全日制用'!$C$7=0,"",'全日制用'!$C$7)</f>
      </c>
      <c r="C10" s="79">
        <f>'全日制用'!$D$7</f>
      </c>
      <c r="D10" s="79" t="s">
        <v>25</v>
      </c>
      <c r="E10" s="79" t="s">
        <v>175</v>
      </c>
      <c r="F10" s="79" t="s">
        <v>167</v>
      </c>
      <c r="G10" s="79" t="s">
        <v>168</v>
      </c>
      <c r="H10" s="79" t="s">
        <v>169</v>
      </c>
      <c r="I10" s="79">
        <f>'全日制用'!C14</f>
        <v>0</v>
      </c>
      <c r="J10" s="79"/>
    </row>
    <row r="11" spans="1:10" ht="13.5">
      <c r="A11" s="79">
        <v>14</v>
      </c>
      <c r="B11" s="79">
        <f>IF('全日制用'!$C$7=0,"",'全日制用'!$C$7)</f>
      </c>
      <c r="C11" s="79">
        <f>'全日制用'!$D$7</f>
      </c>
      <c r="D11" s="79" t="s">
        <v>25</v>
      </c>
      <c r="E11" s="79" t="s">
        <v>175</v>
      </c>
      <c r="F11" s="79" t="s">
        <v>170</v>
      </c>
      <c r="G11" s="79" t="s">
        <v>168</v>
      </c>
      <c r="H11" s="79" t="s">
        <v>169</v>
      </c>
      <c r="I11" s="79">
        <f>'全日制用'!D14</f>
        <v>0</v>
      </c>
      <c r="J11" s="79">
        <f>IF(I10+I11=0,"",1)</f>
      </c>
    </row>
    <row r="12" spans="1:10" ht="13.5">
      <c r="A12" s="79">
        <v>16</v>
      </c>
      <c r="B12" s="79">
        <f>IF('全日制用'!$C$7=0,"",'全日制用'!$C$7)</f>
      </c>
      <c r="C12" s="79">
        <f>'全日制用'!$D$7</f>
      </c>
      <c r="D12" s="79" t="s">
        <v>25</v>
      </c>
      <c r="E12" s="79" t="s">
        <v>175</v>
      </c>
      <c r="F12" s="79" t="s">
        <v>167</v>
      </c>
      <c r="G12" s="79" t="s">
        <v>172</v>
      </c>
      <c r="H12" s="79" t="s">
        <v>173</v>
      </c>
      <c r="I12" s="79">
        <f>'全日制用'!F14</f>
        <v>0</v>
      </c>
      <c r="J12" s="79"/>
    </row>
    <row r="13" spans="1:10" ht="13.5">
      <c r="A13" s="79">
        <v>17</v>
      </c>
      <c r="B13" s="79">
        <f>IF('全日制用'!$C$7=0,"",'全日制用'!$C$7)</f>
      </c>
      <c r="C13" s="79">
        <f>'全日制用'!$D$7</f>
      </c>
      <c r="D13" s="79" t="s">
        <v>25</v>
      </c>
      <c r="E13" s="79" t="s">
        <v>175</v>
      </c>
      <c r="F13" s="79" t="s">
        <v>170</v>
      </c>
      <c r="G13" s="79" t="s">
        <v>172</v>
      </c>
      <c r="H13" s="79" t="s">
        <v>173</v>
      </c>
      <c r="I13" s="79">
        <f>'全日制用'!G14</f>
        <v>0</v>
      </c>
      <c r="J13" s="79">
        <f>IF(I12+I13=0,"",1)</f>
      </c>
    </row>
    <row r="14" spans="1:10" ht="13.5">
      <c r="A14" s="79">
        <v>19</v>
      </c>
      <c r="B14" s="79">
        <f>IF('全日制用'!$C$7=0,"",'全日制用'!$C$7)</f>
      </c>
      <c r="C14" s="79">
        <f>'全日制用'!$D$7</f>
      </c>
      <c r="D14" s="79" t="s">
        <v>28</v>
      </c>
      <c r="E14" s="79" t="s">
        <v>176</v>
      </c>
      <c r="F14" s="79" t="s">
        <v>167</v>
      </c>
      <c r="G14" s="79" t="s">
        <v>168</v>
      </c>
      <c r="H14" s="79" t="s">
        <v>169</v>
      </c>
      <c r="I14" s="79">
        <f>'全日制用'!C15</f>
        <v>0</v>
      </c>
      <c r="J14" s="79"/>
    </row>
    <row r="15" spans="1:10" ht="13.5">
      <c r="A15" s="79">
        <v>20</v>
      </c>
      <c r="B15" s="79">
        <f>IF('全日制用'!$C$7=0,"",'全日制用'!$C$7)</f>
      </c>
      <c r="C15" s="79">
        <f>'全日制用'!$D$7</f>
      </c>
      <c r="D15" s="79" t="s">
        <v>28</v>
      </c>
      <c r="E15" s="79" t="s">
        <v>176</v>
      </c>
      <c r="F15" s="79" t="s">
        <v>170</v>
      </c>
      <c r="G15" s="79" t="s">
        <v>168</v>
      </c>
      <c r="H15" s="79" t="s">
        <v>169</v>
      </c>
      <c r="I15" s="79">
        <f>'全日制用'!D15</f>
        <v>0</v>
      </c>
      <c r="J15" s="79">
        <f>IF(I14+I15=0,"",1)</f>
      </c>
    </row>
    <row r="16" spans="1:10" ht="13.5">
      <c r="A16" s="79">
        <v>22</v>
      </c>
      <c r="B16" s="79">
        <f>IF('全日制用'!$C$7=0,"",'全日制用'!$C$7)</f>
      </c>
      <c r="C16" s="79">
        <f>'全日制用'!$D$7</f>
      </c>
      <c r="D16" s="79" t="s">
        <v>28</v>
      </c>
      <c r="E16" s="79" t="s">
        <v>176</v>
      </c>
      <c r="F16" s="79" t="s">
        <v>167</v>
      </c>
      <c r="G16" s="79" t="s">
        <v>172</v>
      </c>
      <c r="H16" s="79" t="s">
        <v>173</v>
      </c>
      <c r="I16" s="79">
        <f>'全日制用'!F15</f>
        <v>0</v>
      </c>
      <c r="J16" s="79"/>
    </row>
    <row r="17" spans="1:10" ht="13.5">
      <c r="A17" s="79">
        <v>23</v>
      </c>
      <c r="B17" s="79">
        <f>IF('全日制用'!$C$7=0,"",'全日制用'!$C$7)</f>
      </c>
      <c r="C17" s="79">
        <f>'全日制用'!$D$7</f>
      </c>
      <c r="D17" s="79" t="s">
        <v>28</v>
      </c>
      <c r="E17" s="79" t="s">
        <v>176</v>
      </c>
      <c r="F17" s="79" t="s">
        <v>170</v>
      </c>
      <c r="G17" s="79" t="s">
        <v>172</v>
      </c>
      <c r="H17" s="79" t="s">
        <v>173</v>
      </c>
      <c r="I17" s="79">
        <f>'全日制用'!G15</f>
        <v>0</v>
      </c>
      <c r="J17" s="79">
        <f aca="true" t="shared" si="0" ref="J17:J79">IF(I16+I17=0,"",1)</f>
      </c>
    </row>
    <row r="18" spans="1:10" ht="13.5">
      <c r="A18" s="79">
        <v>25</v>
      </c>
      <c r="B18" s="79">
        <f>IF('全日制用'!$C$7=0,"",'全日制用'!$C$7)</f>
      </c>
      <c r="C18" s="79">
        <f>'全日制用'!$D$7</f>
      </c>
      <c r="D18" s="79" t="s">
        <v>31</v>
      </c>
      <c r="E18" s="79" t="s">
        <v>177</v>
      </c>
      <c r="F18" s="79" t="s">
        <v>167</v>
      </c>
      <c r="G18" s="79" t="s">
        <v>168</v>
      </c>
      <c r="H18" s="79" t="s">
        <v>169</v>
      </c>
      <c r="I18" s="79">
        <f>'全日制用'!C16</f>
        <v>0</v>
      </c>
      <c r="J18" s="79"/>
    </row>
    <row r="19" spans="1:10" ht="13.5">
      <c r="A19" s="79">
        <v>26</v>
      </c>
      <c r="B19" s="79">
        <f>IF('全日制用'!$C$7=0,"",'全日制用'!$C$7)</f>
      </c>
      <c r="C19" s="79">
        <f>'全日制用'!$D$7</f>
      </c>
      <c r="D19" s="79" t="s">
        <v>31</v>
      </c>
      <c r="E19" s="79" t="s">
        <v>177</v>
      </c>
      <c r="F19" s="79" t="s">
        <v>170</v>
      </c>
      <c r="G19" s="79" t="s">
        <v>168</v>
      </c>
      <c r="H19" s="79" t="s">
        <v>169</v>
      </c>
      <c r="I19" s="79">
        <f>'全日制用'!D16</f>
        <v>0</v>
      </c>
      <c r="J19" s="79">
        <f t="shared" si="0"/>
      </c>
    </row>
    <row r="20" spans="1:10" ht="13.5">
      <c r="A20" s="79">
        <v>28</v>
      </c>
      <c r="B20" s="79">
        <f>IF('全日制用'!$C$7=0,"",'全日制用'!$C$7)</f>
      </c>
      <c r="C20" s="79">
        <f>'全日制用'!$D$7</f>
      </c>
      <c r="D20" s="79" t="s">
        <v>31</v>
      </c>
      <c r="E20" s="79" t="s">
        <v>177</v>
      </c>
      <c r="F20" s="79" t="s">
        <v>167</v>
      </c>
      <c r="G20" s="79" t="s">
        <v>172</v>
      </c>
      <c r="H20" s="79" t="s">
        <v>173</v>
      </c>
      <c r="I20" s="79">
        <f>'全日制用'!F16</f>
        <v>0</v>
      </c>
      <c r="J20" s="79"/>
    </row>
    <row r="21" spans="1:10" ht="13.5">
      <c r="A21" s="79">
        <v>29</v>
      </c>
      <c r="B21" s="79">
        <f>IF('全日制用'!$C$7=0,"",'全日制用'!$C$7)</f>
      </c>
      <c r="C21" s="79">
        <f>'全日制用'!$D$7</f>
      </c>
      <c r="D21" s="79" t="s">
        <v>31</v>
      </c>
      <c r="E21" s="79" t="s">
        <v>177</v>
      </c>
      <c r="F21" s="79" t="s">
        <v>170</v>
      </c>
      <c r="G21" s="79" t="s">
        <v>172</v>
      </c>
      <c r="H21" s="79" t="s">
        <v>173</v>
      </c>
      <c r="I21" s="79">
        <f>'全日制用'!G16</f>
        <v>0</v>
      </c>
      <c r="J21" s="79">
        <f t="shared" si="0"/>
      </c>
    </row>
    <row r="22" spans="1:10" ht="13.5">
      <c r="A22" s="79">
        <v>31</v>
      </c>
      <c r="B22" s="79">
        <f>IF('全日制用'!$C$7=0,"",'全日制用'!$C$7)</f>
      </c>
      <c r="C22" s="79">
        <f>'全日制用'!$D$7</f>
      </c>
      <c r="D22" s="79" t="s">
        <v>34</v>
      </c>
      <c r="E22" s="79" t="s">
        <v>178</v>
      </c>
      <c r="F22" s="79" t="s">
        <v>167</v>
      </c>
      <c r="G22" s="79" t="s">
        <v>168</v>
      </c>
      <c r="H22" s="79" t="s">
        <v>169</v>
      </c>
      <c r="I22" s="79">
        <f>'全日制用'!C17</f>
        <v>0</v>
      </c>
      <c r="J22" s="79"/>
    </row>
    <row r="23" spans="1:10" ht="13.5">
      <c r="A23" s="79">
        <v>32</v>
      </c>
      <c r="B23" s="79">
        <f>IF('全日制用'!$C$7=0,"",'全日制用'!$C$7)</f>
      </c>
      <c r="C23" s="79">
        <f>'全日制用'!$D$7</f>
      </c>
      <c r="D23" s="79" t="s">
        <v>34</v>
      </c>
      <c r="E23" s="79" t="s">
        <v>178</v>
      </c>
      <c r="F23" s="79" t="s">
        <v>170</v>
      </c>
      <c r="G23" s="79" t="s">
        <v>168</v>
      </c>
      <c r="H23" s="79" t="s">
        <v>169</v>
      </c>
      <c r="I23" s="79">
        <f>'全日制用'!D17</f>
        <v>0</v>
      </c>
      <c r="J23" s="79">
        <f t="shared" si="0"/>
      </c>
    </row>
    <row r="24" spans="1:10" ht="13.5">
      <c r="A24" s="79">
        <v>34</v>
      </c>
      <c r="B24" s="79">
        <f>IF('全日制用'!$C$7=0,"",'全日制用'!$C$7)</f>
      </c>
      <c r="C24" s="79">
        <f>'全日制用'!$D$7</f>
      </c>
      <c r="D24" s="79" t="s">
        <v>34</v>
      </c>
      <c r="E24" s="79" t="s">
        <v>178</v>
      </c>
      <c r="F24" s="79" t="s">
        <v>167</v>
      </c>
      <c r="G24" s="79" t="s">
        <v>172</v>
      </c>
      <c r="H24" s="79" t="s">
        <v>173</v>
      </c>
      <c r="I24" s="79">
        <f>'全日制用'!F17</f>
        <v>0</v>
      </c>
      <c r="J24" s="79"/>
    </row>
    <row r="25" spans="1:10" ht="13.5">
      <c r="A25" s="79">
        <v>35</v>
      </c>
      <c r="B25" s="79">
        <f>IF('全日制用'!$C$7=0,"",'全日制用'!$C$7)</f>
      </c>
      <c r="C25" s="79">
        <f>'全日制用'!$D$7</f>
      </c>
      <c r="D25" s="79" t="s">
        <v>34</v>
      </c>
      <c r="E25" s="79" t="s">
        <v>178</v>
      </c>
      <c r="F25" s="79" t="s">
        <v>170</v>
      </c>
      <c r="G25" s="79" t="s">
        <v>172</v>
      </c>
      <c r="H25" s="79" t="s">
        <v>173</v>
      </c>
      <c r="I25" s="79">
        <f>'全日制用'!G17</f>
        <v>0</v>
      </c>
      <c r="J25" s="79">
        <f t="shared" si="0"/>
      </c>
    </row>
    <row r="26" spans="1:10" ht="13.5">
      <c r="A26" s="79">
        <v>37</v>
      </c>
      <c r="B26" s="79">
        <f>IF('全日制用'!$C$7=0,"",'全日制用'!$C$7)</f>
      </c>
      <c r="C26" s="79">
        <f>'全日制用'!$D$7</f>
      </c>
      <c r="D26" s="79" t="s">
        <v>37</v>
      </c>
      <c r="E26" s="79" t="s">
        <v>179</v>
      </c>
      <c r="F26" s="79" t="s">
        <v>167</v>
      </c>
      <c r="G26" s="79" t="s">
        <v>168</v>
      </c>
      <c r="H26" s="79" t="s">
        <v>169</v>
      </c>
      <c r="I26" s="79">
        <f>'全日制用'!C18</f>
        <v>0</v>
      </c>
      <c r="J26" s="79"/>
    </row>
    <row r="27" spans="1:10" ht="13.5">
      <c r="A27" s="79">
        <v>38</v>
      </c>
      <c r="B27" s="79">
        <f>IF('全日制用'!$C$7=0,"",'全日制用'!$C$7)</f>
      </c>
      <c r="C27" s="79">
        <f>'全日制用'!$D$7</f>
      </c>
      <c r="D27" s="79" t="s">
        <v>37</v>
      </c>
      <c r="E27" s="79" t="s">
        <v>179</v>
      </c>
      <c r="F27" s="79" t="s">
        <v>170</v>
      </c>
      <c r="G27" s="79" t="s">
        <v>168</v>
      </c>
      <c r="H27" s="79" t="s">
        <v>169</v>
      </c>
      <c r="I27" s="79">
        <f>'全日制用'!D18</f>
        <v>0</v>
      </c>
      <c r="J27" s="79">
        <f t="shared" si="0"/>
      </c>
    </row>
    <row r="28" spans="1:10" ht="13.5">
      <c r="A28" s="79">
        <v>40</v>
      </c>
      <c r="B28" s="79">
        <f>IF('全日制用'!$C$7=0,"",'全日制用'!$C$7)</f>
      </c>
      <c r="C28" s="79">
        <f>'全日制用'!$D$7</f>
      </c>
      <c r="D28" s="79" t="s">
        <v>37</v>
      </c>
      <c r="E28" s="79" t="s">
        <v>179</v>
      </c>
      <c r="F28" s="79" t="s">
        <v>167</v>
      </c>
      <c r="G28" s="79" t="s">
        <v>172</v>
      </c>
      <c r="H28" s="79" t="s">
        <v>173</v>
      </c>
      <c r="I28" s="79">
        <f>'全日制用'!F18</f>
        <v>0</v>
      </c>
      <c r="J28" s="79"/>
    </row>
    <row r="29" spans="1:10" ht="13.5">
      <c r="A29" s="79">
        <v>41</v>
      </c>
      <c r="B29" s="79">
        <f>IF('全日制用'!$C$7=0,"",'全日制用'!$C$7)</f>
      </c>
      <c r="C29" s="79">
        <f>'全日制用'!$D$7</f>
      </c>
      <c r="D29" s="79" t="s">
        <v>37</v>
      </c>
      <c r="E29" s="79" t="s">
        <v>179</v>
      </c>
      <c r="F29" s="79" t="s">
        <v>170</v>
      </c>
      <c r="G29" s="79" t="s">
        <v>172</v>
      </c>
      <c r="H29" s="79" t="s">
        <v>173</v>
      </c>
      <c r="I29" s="79">
        <f>'全日制用'!G18</f>
        <v>0</v>
      </c>
      <c r="J29" s="79">
        <f t="shared" si="0"/>
      </c>
    </row>
    <row r="30" spans="1:10" ht="13.5">
      <c r="A30" s="79">
        <v>43</v>
      </c>
      <c r="B30" s="79">
        <f>IF('全日制用'!$C$7=0,"",'全日制用'!$C$7)</f>
      </c>
      <c r="C30" s="79">
        <f>'全日制用'!$D$7</f>
      </c>
      <c r="D30" s="79" t="s">
        <v>39</v>
      </c>
      <c r="E30" s="79" t="s">
        <v>40</v>
      </c>
      <c r="F30" s="79" t="s">
        <v>167</v>
      </c>
      <c r="G30" s="79" t="s">
        <v>168</v>
      </c>
      <c r="H30" s="79" t="s">
        <v>169</v>
      </c>
      <c r="I30" s="79">
        <f>'全日制用'!C19</f>
        <v>0</v>
      </c>
      <c r="J30" s="79"/>
    </row>
    <row r="31" spans="1:10" ht="13.5">
      <c r="A31" s="79">
        <v>44</v>
      </c>
      <c r="B31" s="79">
        <f>IF('全日制用'!$C$7=0,"",'全日制用'!$C$7)</f>
      </c>
      <c r="C31" s="79">
        <f>'全日制用'!$D$7</f>
      </c>
      <c r="D31" s="79" t="s">
        <v>39</v>
      </c>
      <c r="E31" s="79" t="s">
        <v>40</v>
      </c>
      <c r="F31" s="79" t="s">
        <v>170</v>
      </c>
      <c r="G31" s="79" t="s">
        <v>168</v>
      </c>
      <c r="H31" s="79" t="s">
        <v>169</v>
      </c>
      <c r="I31" s="79">
        <f>'全日制用'!D19</f>
        <v>0</v>
      </c>
      <c r="J31" s="79">
        <f t="shared" si="0"/>
      </c>
    </row>
    <row r="32" spans="1:10" ht="13.5">
      <c r="A32" s="79">
        <v>46</v>
      </c>
      <c r="B32" s="79">
        <f>IF('全日制用'!$C$7=0,"",'全日制用'!$C$7)</f>
      </c>
      <c r="C32" s="79">
        <f>'全日制用'!$D$7</f>
      </c>
      <c r="D32" s="79" t="s">
        <v>39</v>
      </c>
      <c r="E32" s="79" t="s">
        <v>40</v>
      </c>
      <c r="F32" s="79" t="s">
        <v>167</v>
      </c>
      <c r="G32" s="79" t="s">
        <v>172</v>
      </c>
      <c r="H32" s="79" t="s">
        <v>173</v>
      </c>
      <c r="I32" s="79">
        <f>'全日制用'!F19</f>
        <v>0</v>
      </c>
      <c r="J32" s="79"/>
    </row>
    <row r="33" spans="1:10" ht="13.5">
      <c r="A33" s="79">
        <v>47</v>
      </c>
      <c r="B33" s="79">
        <f>IF('全日制用'!$C$7=0,"",'全日制用'!$C$7)</f>
      </c>
      <c r="C33" s="79">
        <f>'全日制用'!$D$7</f>
      </c>
      <c r="D33" s="79" t="s">
        <v>39</v>
      </c>
      <c r="E33" s="79" t="s">
        <v>40</v>
      </c>
      <c r="F33" s="79" t="s">
        <v>170</v>
      </c>
      <c r="G33" s="79" t="s">
        <v>172</v>
      </c>
      <c r="H33" s="79" t="s">
        <v>173</v>
      </c>
      <c r="I33" s="79">
        <f>'全日制用'!G19</f>
        <v>0</v>
      </c>
      <c r="J33" s="79">
        <f t="shared" si="0"/>
      </c>
    </row>
    <row r="34" spans="1:10" ht="13.5">
      <c r="A34" s="79">
        <v>49</v>
      </c>
      <c r="B34" s="79">
        <f>IF('全日制用'!$C$7=0,"",'全日制用'!$C$7)</f>
      </c>
      <c r="C34" s="79">
        <f>'全日制用'!$D$7</f>
      </c>
      <c r="D34" s="79" t="s">
        <v>42</v>
      </c>
      <c r="E34" s="79" t="s">
        <v>180</v>
      </c>
      <c r="F34" s="79" t="s">
        <v>167</v>
      </c>
      <c r="G34" s="79" t="s">
        <v>168</v>
      </c>
      <c r="H34" s="79" t="s">
        <v>169</v>
      </c>
      <c r="I34" s="79">
        <f>'全日制用'!C20</f>
        <v>0</v>
      </c>
      <c r="J34" s="79"/>
    </row>
    <row r="35" spans="1:10" ht="13.5">
      <c r="A35" s="79">
        <v>50</v>
      </c>
      <c r="B35" s="79">
        <f>IF('全日制用'!$C$7=0,"",'全日制用'!$C$7)</f>
      </c>
      <c r="C35" s="79">
        <f>'全日制用'!$D$7</f>
      </c>
      <c r="D35" s="79" t="s">
        <v>42</v>
      </c>
      <c r="E35" s="79" t="s">
        <v>180</v>
      </c>
      <c r="F35" s="79" t="s">
        <v>170</v>
      </c>
      <c r="G35" s="79" t="s">
        <v>168</v>
      </c>
      <c r="H35" s="79" t="s">
        <v>169</v>
      </c>
      <c r="I35" s="79">
        <f>'全日制用'!D20</f>
        <v>0</v>
      </c>
      <c r="J35" s="79">
        <f t="shared" si="0"/>
      </c>
    </row>
    <row r="36" spans="1:10" ht="13.5">
      <c r="A36" s="79">
        <v>52</v>
      </c>
      <c r="B36" s="79">
        <f>IF('全日制用'!$C$7=0,"",'全日制用'!$C$7)</f>
      </c>
      <c r="C36" s="79">
        <f>'全日制用'!$D$7</f>
      </c>
      <c r="D36" s="79" t="s">
        <v>42</v>
      </c>
      <c r="E36" s="79" t="s">
        <v>180</v>
      </c>
      <c r="F36" s="79" t="s">
        <v>167</v>
      </c>
      <c r="G36" s="79" t="s">
        <v>172</v>
      </c>
      <c r="H36" s="79" t="s">
        <v>173</v>
      </c>
      <c r="I36" s="79">
        <f>'全日制用'!F20</f>
        <v>0</v>
      </c>
      <c r="J36" s="79"/>
    </row>
    <row r="37" spans="1:10" ht="13.5">
      <c r="A37" s="79">
        <v>53</v>
      </c>
      <c r="B37" s="79">
        <f>IF('全日制用'!$C$7=0,"",'全日制用'!$C$7)</f>
      </c>
      <c r="C37" s="79">
        <f>'全日制用'!$D$7</f>
      </c>
      <c r="D37" s="79" t="s">
        <v>42</v>
      </c>
      <c r="E37" s="79" t="s">
        <v>180</v>
      </c>
      <c r="F37" s="79" t="s">
        <v>170</v>
      </c>
      <c r="G37" s="79" t="s">
        <v>172</v>
      </c>
      <c r="H37" s="79" t="s">
        <v>173</v>
      </c>
      <c r="I37" s="79">
        <f>'全日制用'!G20</f>
        <v>0</v>
      </c>
      <c r="J37" s="79">
        <f t="shared" si="0"/>
      </c>
    </row>
    <row r="38" spans="1:10" ht="13.5">
      <c r="A38" s="79">
        <v>55</v>
      </c>
      <c r="B38" s="79">
        <f>IF('全日制用'!$C$7=0,"",'全日制用'!$C$7)</f>
      </c>
      <c r="C38" s="79">
        <f>'全日制用'!$D$7</f>
      </c>
      <c r="D38" s="79" t="s">
        <v>45</v>
      </c>
      <c r="E38" s="79" t="s">
        <v>181</v>
      </c>
      <c r="F38" s="79" t="s">
        <v>167</v>
      </c>
      <c r="G38" s="79" t="s">
        <v>168</v>
      </c>
      <c r="H38" s="79" t="s">
        <v>169</v>
      </c>
      <c r="I38" s="79">
        <f>'全日制用'!C21</f>
        <v>0</v>
      </c>
      <c r="J38" s="79"/>
    </row>
    <row r="39" spans="1:10" ht="13.5">
      <c r="A39" s="79">
        <v>56</v>
      </c>
      <c r="B39" s="79">
        <f>IF('全日制用'!$C$7=0,"",'全日制用'!$C$7)</f>
      </c>
      <c r="C39" s="79">
        <f>'全日制用'!$D$7</f>
      </c>
      <c r="D39" s="79" t="s">
        <v>45</v>
      </c>
      <c r="E39" s="79" t="s">
        <v>181</v>
      </c>
      <c r="F39" s="79" t="s">
        <v>170</v>
      </c>
      <c r="G39" s="79" t="s">
        <v>168</v>
      </c>
      <c r="H39" s="79" t="s">
        <v>169</v>
      </c>
      <c r="I39" s="79">
        <f>'全日制用'!D21</f>
        <v>0</v>
      </c>
      <c r="J39" s="79">
        <f t="shared" si="0"/>
      </c>
    </row>
    <row r="40" spans="1:10" ht="13.5">
      <c r="A40" s="79">
        <v>58</v>
      </c>
      <c r="B40" s="79">
        <f>IF('全日制用'!$C$7=0,"",'全日制用'!$C$7)</f>
      </c>
      <c r="C40" s="79">
        <f>'全日制用'!$D$7</f>
      </c>
      <c r="D40" s="79" t="s">
        <v>45</v>
      </c>
      <c r="E40" s="79" t="s">
        <v>181</v>
      </c>
      <c r="F40" s="79" t="s">
        <v>167</v>
      </c>
      <c r="G40" s="79" t="s">
        <v>172</v>
      </c>
      <c r="H40" s="79" t="s">
        <v>173</v>
      </c>
      <c r="I40" s="79">
        <f>'全日制用'!F21</f>
        <v>0</v>
      </c>
      <c r="J40" s="79"/>
    </row>
    <row r="41" spans="1:10" ht="13.5">
      <c r="A41" s="79">
        <v>59</v>
      </c>
      <c r="B41" s="79">
        <f>IF('全日制用'!$C$7=0,"",'全日制用'!$C$7)</f>
      </c>
      <c r="C41" s="79">
        <f>'全日制用'!$D$7</f>
      </c>
      <c r="D41" s="79" t="s">
        <v>45</v>
      </c>
      <c r="E41" s="79" t="s">
        <v>181</v>
      </c>
      <c r="F41" s="79" t="s">
        <v>170</v>
      </c>
      <c r="G41" s="79" t="s">
        <v>172</v>
      </c>
      <c r="H41" s="79" t="s">
        <v>173</v>
      </c>
      <c r="I41" s="79">
        <f>'全日制用'!G21</f>
        <v>0</v>
      </c>
      <c r="J41" s="79">
        <f t="shared" si="0"/>
      </c>
    </row>
    <row r="42" spans="1:10" ht="13.5">
      <c r="A42" s="79">
        <v>61</v>
      </c>
      <c r="B42" s="79">
        <f>IF('全日制用'!$C$7=0,"",'全日制用'!$C$7)</f>
      </c>
      <c r="C42" s="79">
        <f>'全日制用'!$D$7</f>
      </c>
      <c r="D42" s="79" t="s">
        <v>48</v>
      </c>
      <c r="E42" s="79" t="s">
        <v>49</v>
      </c>
      <c r="F42" s="79" t="s">
        <v>167</v>
      </c>
      <c r="G42" s="79" t="s">
        <v>168</v>
      </c>
      <c r="H42" s="79" t="s">
        <v>169</v>
      </c>
      <c r="I42" s="79">
        <f>'全日制用'!C22</f>
        <v>0</v>
      </c>
      <c r="J42" s="79"/>
    </row>
    <row r="43" spans="1:10" ht="13.5">
      <c r="A43" s="79">
        <v>62</v>
      </c>
      <c r="B43" s="79">
        <f>IF('全日制用'!$C$7=0,"",'全日制用'!$C$7)</f>
      </c>
      <c r="C43" s="79">
        <f>'全日制用'!$D$7</f>
      </c>
      <c r="D43" s="79" t="s">
        <v>48</v>
      </c>
      <c r="E43" s="79" t="s">
        <v>49</v>
      </c>
      <c r="F43" s="79" t="s">
        <v>170</v>
      </c>
      <c r="G43" s="79" t="s">
        <v>168</v>
      </c>
      <c r="H43" s="79" t="s">
        <v>169</v>
      </c>
      <c r="I43" s="79">
        <f>'全日制用'!D22</f>
        <v>0</v>
      </c>
      <c r="J43" s="79">
        <f t="shared" si="0"/>
      </c>
    </row>
    <row r="44" spans="1:10" ht="13.5">
      <c r="A44" s="79">
        <v>64</v>
      </c>
      <c r="B44" s="79">
        <f>IF('全日制用'!$C$7=0,"",'全日制用'!$C$7)</f>
      </c>
      <c r="C44" s="79">
        <f>'全日制用'!$D$7</f>
      </c>
      <c r="D44" s="79" t="s">
        <v>48</v>
      </c>
      <c r="E44" s="79" t="s">
        <v>49</v>
      </c>
      <c r="F44" s="79" t="s">
        <v>167</v>
      </c>
      <c r="G44" s="79" t="s">
        <v>172</v>
      </c>
      <c r="H44" s="79" t="s">
        <v>173</v>
      </c>
      <c r="I44" s="79">
        <f>'全日制用'!F22</f>
        <v>0</v>
      </c>
      <c r="J44" s="79"/>
    </row>
    <row r="45" spans="1:10" ht="13.5">
      <c r="A45" s="79">
        <v>65</v>
      </c>
      <c r="B45" s="79">
        <f>IF('全日制用'!$C$7=0,"",'全日制用'!$C$7)</f>
      </c>
      <c r="C45" s="79">
        <f>'全日制用'!$D$7</f>
      </c>
      <c r="D45" s="79" t="s">
        <v>48</v>
      </c>
      <c r="E45" s="79" t="s">
        <v>49</v>
      </c>
      <c r="F45" s="79" t="s">
        <v>170</v>
      </c>
      <c r="G45" s="79" t="s">
        <v>172</v>
      </c>
      <c r="H45" s="79" t="s">
        <v>173</v>
      </c>
      <c r="I45" s="79">
        <f>'全日制用'!G22</f>
        <v>0</v>
      </c>
      <c r="J45" s="79">
        <f t="shared" si="0"/>
      </c>
    </row>
    <row r="46" spans="1:10" ht="13.5">
      <c r="A46" s="79">
        <v>67</v>
      </c>
      <c r="B46" s="79">
        <f>IF('全日制用'!$C$7=0,"",'全日制用'!$C$7)</f>
      </c>
      <c r="C46" s="79">
        <f>'全日制用'!$D$7</f>
      </c>
      <c r="D46" s="79" t="s">
        <v>51</v>
      </c>
      <c r="E46" s="79" t="s">
        <v>182</v>
      </c>
      <c r="F46" s="79" t="s">
        <v>167</v>
      </c>
      <c r="G46" s="79" t="s">
        <v>168</v>
      </c>
      <c r="H46" s="79" t="s">
        <v>169</v>
      </c>
      <c r="I46" s="79">
        <f>'全日制用'!C23</f>
        <v>0</v>
      </c>
      <c r="J46" s="79"/>
    </row>
    <row r="47" spans="1:10" ht="13.5">
      <c r="A47" s="79">
        <v>68</v>
      </c>
      <c r="B47" s="79">
        <f>IF('全日制用'!$C$7=0,"",'全日制用'!$C$7)</f>
      </c>
      <c r="C47" s="79">
        <f>'全日制用'!$D$7</f>
      </c>
      <c r="D47" s="79" t="s">
        <v>51</v>
      </c>
      <c r="E47" s="79" t="s">
        <v>182</v>
      </c>
      <c r="F47" s="79" t="s">
        <v>170</v>
      </c>
      <c r="G47" s="79" t="s">
        <v>168</v>
      </c>
      <c r="H47" s="79" t="s">
        <v>169</v>
      </c>
      <c r="I47" s="79">
        <f>'全日制用'!D23</f>
        <v>0</v>
      </c>
      <c r="J47" s="79">
        <f t="shared" si="0"/>
      </c>
    </row>
    <row r="48" spans="1:10" ht="13.5">
      <c r="A48" s="79">
        <v>70</v>
      </c>
      <c r="B48" s="79">
        <f>IF('全日制用'!$C$7=0,"",'全日制用'!$C$7)</f>
      </c>
      <c r="C48" s="79">
        <f>'全日制用'!$D$7</f>
      </c>
      <c r="D48" s="79" t="s">
        <v>51</v>
      </c>
      <c r="E48" s="79" t="s">
        <v>182</v>
      </c>
      <c r="F48" s="79" t="s">
        <v>167</v>
      </c>
      <c r="G48" s="79" t="s">
        <v>172</v>
      </c>
      <c r="H48" s="79" t="s">
        <v>173</v>
      </c>
      <c r="I48" s="79">
        <f>'全日制用'!F23</f>
        <v>0</v>
      </c>
      <c r="J48" s="79"/>
    </row>
    <row r="49" spans="1:10" ht="13.5">
      <c r="A49" s="79">
        <v>71</v>
      </c>
      <c r="B49" s="79">
        <f>IF('全日制用'!$C$7=0,"",'全日制用'!$C$7)</f>
      </c>
      <c r="C49" s="79">
        <f>'全日制用'!$D$7</f>
      </c>
      <c r="D49" s="79" t="s">
        <v>51</v>
      </c>
      <c r="E49" s="79" t="s">
        <v>182</v>
      </c>
      <c r="F49" s="79" t="s">
        <v>170</v>
      </c>
      <c r="G49" s="79" t="s">
        <v>172</v>
      </c>
      <c r="H49" s="79" t="s">
        <v>173</v>
      </c>
      <c r="I49" s="79">
        <f>'全日制用'!G23</f>
        <v>0</v>
      </c>
      <c r="J49" s="79">
        <f t="shared" si="0"/>
      </c>
    </row>
    <row r="50" spans="1:10" ht="13.5">
      <c r="A50" s="79">
        <v>73</v>
      </c>
      <c r="B50" s="79">
        <f>IF('全日制用'!$C$7=0,"",'全日制用'!$C$7)</f>
      </c>
      <c r="C50" s="79">
        <f>'全日制用'!$D$7</f>
      </c>
      <c r="D50" s="79" t="s">
        <v>54</v>
      </c>
      <c r="E50" s="79" t="s">
        <v>55</v>
      </c>
      <c r="F50" s="79" t="s">
        <v>167</v>
      </c>
      <c r="G50" s="79" t="s">
        <v>168</v>
      </c>
      <c r="H50" s="79" t="s">
        <v>169</v>
      </c>
      <c r="I50" s="79">
        <f>'全日制用'!C24</f>
        <v>0</v>
      </c>
      <c r="J50" s="79"/>
    </row>
    <row r="51" spans="1:10" ht="13.5">
      <c r="A51" s="79">
        <v>74</v>
      </c>
      <c r="B51" s="79">
        <f>IF('全日制用'!$C$7=0,"",'全日制用'!$C$7)</f>
      </c>
      <c r="C51" s="79">
        <f>'全日制用'!$D$7</f>
      </c>
      <c r="D51" s="79" t="s">
        <v>54</v>
      </c>
      <c r="E51" s="79" t="s">
        <v>55</v>
      </c>
      <c r="F51" s="79" t="s">
        <v>170</v>
      </c>
      <c r="G51" s="79" t="s">
        <v>168</v>
      </c>
      <c r="H51" s="79" t="s">
        <v>169</v>
      </c>
      <c r="I51" s="79">
        <f>'全日制用'!D24</f>
        <v>0</v>
      </c>
      <c r="J51" s="79">
        <f t="shared" si="0"/>
      </c>
    </row>
    <row r="52" spans="1:10" ht="13.5">
      <c r="A52" s="79">
        <v>76</v>
      </c>
      <c r="B52" s="79">
        <f>IF('全日制用'!$C$7=0,"",'全日制用'!$C$7)</f>
      </c>
      <c r="C52" s="79">
        <f>'全日制用'!$D$7</f>
      </c>
      <c r="D52" s="79" t="s">
        <v>54</v>
      </c>
      <c r="E52" s="79" t="s">
        <v>55</v>
      </c>
      <c r="F52" s="79" t="s">
        <v>167</v>
      </c>
      <c r="G52" s="79" t="s">
        <v>172</v>
      </c>
      <c r="H52" s="79" t="s">
        <v>173</v>
      </c>
      <c r="I52" s="79">
        <f>'全日制用'!F24</f>
        <v>0</v>
      </c>
      <c r="J52" s="79"/>
    </row>
    <row r="53" spans="1:10" ht="13.5">
      <c r="A53" s="79">
        <v>77</v>
      </c>
      <c r="B53" s="79">
        <f>IF('全日制用'!$C$7=0,"",'全日制用'!$C$7)</f>
      </c>
      <c r="C53" s="79">
        <f>'全日制用'!$D$7</f>
      </c>
      <c r="D53" s="79" t="s">
        <v>54</v>
      </c>
      <c r="E53" s="79" t="s">
        <v>55</v>
      </c>
      <c r="F53" s="79" t="s">
        <v>170</v>
      </c>
      <c r="G53" s="79" t="s">
        <v>172</v>
      </c>
      <c r="H53" s="79" t="s">
        <v>173</v>
      </c>
      <c r="I53" s="79">
        <f>'全日制用'!G24</f>
        <v>0</v>
      </c>
      <c r="J53" s="79">
        <f t="shared" si="0"/>
      </c>
    </row>
    <row r="54" spans="1:10" ht="13.5">
      <c r="A54" s="79">
        <v>79</v>
      </c>
      <c r="B54" s="79">
        <f>IF('全日制用'!$C$7=0,"",'全日制用'!$C$7)</f>
      </c>
      <c r="C54" s="79">
        <f>'全日制用'!$D$7</f>
      </c>
      <c r="D54" s="79" t="s">
        <v>57</v>
      </c>
      <c r="E54" s="79" t="s">
        <v>58</v>
      </c>
      <c r="F54" s="79" t="s">
        <v>167</v>
      </c>
      <c r="G54" s="79" t="s">
        <v>168</v>
      </c>
      <c r="H54" s="79" t="s">
        <v>169</v>
      </c>
      <c r="I54" s="79">
        <f>'全日制用'!C25</f>
        <v>0</v>
      </c>
      <c r="J54" s="79"/>
    </row>
    <row r="55" spans="1:10" ht="13.5">
      <c r="A55" s="79">
        <v>80</v>
      </c>
      <c r="B55" s="79">
        <f>IF('全日制用'!$C$7=0,"",'全日制用'!$C$7)</f>
      </c>
      <c r="C55" s="79">
        <f>'全日制用'!$D$7</f>
      </c>
      <c r="D55" s="79" t="s">
        <v>57</v>
      </c>
      <c r="E55" s="79" t="s">
        <v>58</v>
      </c>
      <c r="F55" s="79" t="s">
        <v>170</v>
      </c>
      <c r="G55" s="79" t="s">
        <v>168</v>
      </c>
      <c r="H55" s="79" t="s">
        <v>169</v>
      </c>
      <c r="I55" s="79">
        <f>'全日制用'!D25</f>
        <v>0</v>
      </c>
      <c r="J55" s="79">
        <f t="shared" si="0"/>
      </c>
    </row>
    <row r="56" spans="1:10" ht="13.5">
      <c r="A56" s="79">
        <v>82</v>
      </c>
      <c r="B56" s="79">
        <f>IF('全日制用'!$C$7=0,"",'全日制用'!$C$7)</f>
      </c>
      <c r="C56" s="79">
        <f>'全日制用'!$D$7</f>
      </c>
      <c r="D56" s="79" t="s">
        <v>57</v>
      </c>
      <c r="E56" s="79" t="s">
        <v>58</v>
      </c>
      <c r="F56" s="79" t="s">
        <v>167</v>
      </c>
      <c r="G56" s="79" t="s">
        <v>172</v>
      </c>
      <c r="H56" s="79" t="s">
        <v>173</v>
      </c>
      <c r="I56" s="79">
        <f>'全日制用'!F25</f>
        <v>0</v>
      </c>
      <c r="J56" s="79"/>
    </row>
    <row r="57" spans="1:10" ht="13.5">
      <c r="A57" s="79">
        <v>83</v>
      </c>
      <c r="B57" s="79">
        <f>IF('全日制用'!$C$7=0,"",'全日制用'!$C$7)</f>
      </c>
      <c r="C57" s="79">
        <f>'全日制用'!$D$7</f>
      </c>
      <c r="D57" s="79" t="s">
        <v>57</v>
      </c>
      <c r="E57" s="79" t="s">
        <v>58</v>
      </c>
      <c r="F57" s="79" t="s">
        <v>170</v>
      </c>
      <c r="G57" s="79" t="s">
        <v>172</v>
      </c>
      <c r="H57" s="79" t="s">
        <v>173</v>
      </c>
      <c r="I57" s="79">
        <f>'全日制用'!G25</f>
        <v>0</v>
      </c>
      <c r="J57" s="79">
        <f t="shared" si="0"/>
      </c>
    </row>
    <row r="58" spans="1:10" ht="13.5">
      <c r="A58" s="79">
        <v>85</v>
      </c>
      <c r="B58" s="79">
        <f>IF('全日制用'!$C$7=0,"",'全日制用'!$C$7)</f>
      </c>
      <c r="C58" s="79">
        <f>'全日制用'!$D$7</f>
      </c>
      <c r="D58" s="79" t="s">
        <v>60</v>
      </c>
      <c r="E58" s="79" t="s">
        <v>183</v>
      </c>
      <c r="F58" s="79" t="s">
        <v>167</v>
      </c>
      <c r="G58" s="79" t="s">
        <v>168</v>
      </c>
      <c r="H58" s="79" t="s">
        <v>169</v>
      </c>
      <c r="I58" s="79">
        <f>'全日制用'!C26</f>
        <v>0</v>
      </c>
      <c r="J58" s="79"/>
    </row>
    <row r="59" spans="1:10" ht="13.5">
      <c r="A59" s="79">
        <v>86</v>
      </c>
      <c r="B59" s="79">
        <f>IF('全日制用'!$C$7=0,"",'全日制用'!$C$7)</f>
      </c>
      <c r="C59" s="79">
        <f>'全日制用'!$D$7</f>
      </c>
      <c r="D59" s="79" t="s">
        <v>60</v>
      </c>
      <c r="E59" s="79" t="s">
        <v>183</v>
      </c>
      <c r="F59" s="79" t="s">
        <v>170</v>
      </c>
      <c r="G59" s="79" t="s">
        <v>168</v>
      </c>
      <c r="H59" s="79" t="s">
        <v>169</v>
      </c>
      <c r="I59" s="79">
        <f>'全日制用'!D26</f>
        <v>0</v>
      </c>
      <c r="J59" s="79">
        <f t="shared" si="0"/>
      </c>
    </row>
    <row r="60" spans="1:10" ht="13.5">
      <c r="A60" s="79">
        <v>88</v>
      </c>
      <c r="B60" s="79">
        <f>IF('全日制用'!$C$7=0,"",'全日制用'!$C$7)</f>
      </c>
      <c r="C60" s="79">
        <f>'全日制用'!$D$7</f>
      </c>
      <c r="D60" s="79" t="s">
        <v>60</v>
      </c>
      <c r="E60" s="79" t="s">
        <v>183</v>
      </c>
      <c r="F60" s="79" t="s">
        <v>167</v>
      </c>
      <c r="G60" s="79" t="s">
        <v>172</v>
      </c>
      <c r="H60" s="79" t="s">
        <v>173</v>
      </c>
      <c r="I60" s="79">
        <f>'全日制用'!F26</f>
        <v>0</v>
      </c>
      <c r="J60" s="79"/>
    </row>
    <row r="61" spans="1:10" ht="13.5">
      <c r="A61" s="79">
        <v>89</v>
      </c>
      <c r="B61" s="79">
        <f>IF('全日制用'!$C$7=0,"",'全日制用'!$C$7)</f>
      </c>
      <c r="C61" s="79">
        <f>'全日制用'!$D$7</f>
      </c>
      <c r="D61" s="79" t="s">
        <v>60</v>
      </c>
      <c r="E61" s="79" t="s">
        <v>183</v>
      </c>
      <c r="F61" s="79" t="s">
        <v>170</v>
      </c>
      <c r="G61" s="79" t="s">
        <v>172</v>
      </c>
      <c r="H61" s="79" t="s">
        <v>173</v>
      </c>
      <c r="I61" s="79">
        <f>'全日制用'!G26</f>
        <v>0</v>
      </c>
      <c r="J61" s="79">
        <f t="shared" si="0"/>
      </c>
    </row>
    <row r="62" spans="1:10" ht="13.5">
      <c r="A62" s="79">
        <v>91</v>
      </c>
      <c r="B62" s="79">
        <f>IF('全日制用'!$C$7=0,"",'全日制用'!$C$7)</f>
      </c>
      <c r="C62" s="79">
        <f>'全日制用'!$D$7</f>
      </c>
      <c r="D62" s="79" t="s">
        <v>63</v>
      </c>
      <c r="E62" s="79" t="s">
        <v>64</v>
      </c>
      <c r="F62" s="79" t="s">
        <v>167</v>
      </c>
      <c r="G62" s="79" t="s">
        <v>168</v>
      </c>
      <c r="H62" s="79" t="s">
        <v>169</v>
      </c>
      <c r="I62" s="79">
        <f>'全日制用'!C27</f>
        <v>0</v>
      </c>
      <c r="J62" s="79"/>
    </row>
    <row r="63" spans="1:10" ht="13.5">
      <c r="A63" s="79">
        <v>92</v>
      </c>
      <c r="B63" s="79">
        <f>IF('全日制用'!$C$7=0,"",'全日制用'!$C$7)</f>
      </c>
      <c r="C63" s="79">
        <f>'全日制用'!$D$7</f>
      </c>
      <c r="D63" s="79" t="s">
        <v>63</v>
      </c>
      <c r="E63" s="79" t="s">
        <v>64</v>
      </c>
      <c r="F63" s="79" t="s">
        <v>170</v>
      </c>
      <c r="G63" s="79" t="s">
        <v>168</v>
      </c>
      <c r="H63" s="79" t="s">
        <v>169</v>
      </c>
      <c r="I63" s="79">
        <f>'全日制用'!D27</f>
        <v>0</v>
      </c>
      <c r="J63" s="79">
        <f t="shared" si="0"/>
      </c>
    </row>
    <row r="64" spans="1:10" ht="13.5">
      <c r="A64" s="79">
        <v>94</v>
      </c>
      <c r="B64" s="79">
        <f>IF('全日制用'!$C$7=0,"",'全日制用'!$C$7)</f>
      </c>
      <c r="C64" s="79">
        <f>'全日制用'!$D$7</f>
      </c>
      <c r="D64" s="79" t="s">
        <v>63</v>
      </c>
      <c r="E64" s="79" t="s">
        <v>64</v>
      </c>
      <c r="F64" s="79" t="s">
        <v>167</v>
      </c>
      <c r="G64" s="79" t="s">
        <v>172</v>
      </c>
      <c r="H64" s="79" t="s">
        <v>173</v>
      </c>
      <c r="I64" s="79">
        <f>'全日制用'!F27</f>
        <v>0</v>
      </c>
      <c r="J64" s="79"/>
    </row>
    <row r="65" spans="1:10" ht="13.5">
      <c r="A65" s="79">
        <v>95</v>
      </c>
      <c r="B65" s="79">
        <f>IF('全日制用'!$C$7=0,"",'全日制用'!$C$7)</f>
      </c>
      <c r="C65" s="79">
        <f>'全日制用'!$D$7</f>
      </c>
      <c r="D65" s="79" t="s">
        <v>63</v>
      </c>
      <c r="E65" s="79" t="s">
        <v>64</v>
      </c>
      <c r="F65" s="79" t="s">
        <v>170</v>
      </c>
      <c r="G65" s="79" t="s">
        <v>172</v>
      </c>
      <c r="H65" s="79" t="s">
        <v>173</v>
      </c>
      <c r="I65" s="79">
        <f>'全日制用'!G27</f>
        <v>0</v>
      </c>
      <c r="J65" s="79">
        <f t="shared" si="0"/>
      </c>
    </row>
    <row r="66" spans="1:10" ht="13.5">
      <c r="A66" s="79">
        <v>97</v>
      </c>
      <c r="B66" s="79">
        <f>IF('全日制用'!$C$7=0,"",'全日制用'!$C$7)</f>
      </c>
      <c r="C66" s="79">
        <f>'全日制用'!$D$7</f>
      </c>
      <c r="D66" s="79" t="s">
        <v>66</v>
      </c>
      <c r="E66" s="79" t="s">
        <v>67</v>
      </c>
      <c r="F66" s="79" t="s">
        <v>167</v>
      </c>
      <c r="G66" s="79" t="s">
        <v>168</v>
      </c>
      <c r="H66" s="79" t="s">
        <v>169</v>
      </c>
      <c r="I66" s="79">
        <f>'全日制用'!C28</f>
        <v>0</v>
      </c>
      <c r="J66" s="79"/>
    </row>
    <row r="67" spans="1:10" ht="13.5">
      <c r="A67" s="79">
        <v>98</v>
      </c>
      <c r="B67" s="79">
        <f>IF('全日制用'!$C$7=0,"",'全日制用'!$C$7)</f>
      </c>
      <c r="C67" s="79">
        <f>'全日制用'!$D$7</f>
      </c>
      <c r="D67" s="79" t="s">
        <v>66</v>
      </c>
      <c r="E67" s="79" t="s">
        <v>67</v>
      </c>
      <c r="F67" s="79" t="s">
        <v>170</v>
      </c>
      <c r="G67" s="79" t="s">
        <v>168</v>
      </c>
      <c r="H67" s="79" t="s">
        <v>169</v>
      </c>
      <c r="I67" s="79">
        <f>'全日制用'!D28</f>
        <v>0</v>
      </c>
      <c r="J67" s="79">
        <f t="shared" si="0"/>
      </c>
    </row>
    <row r="68" spans="1:10" ht="13.5">
      <c r="A68" s="79">
        <v>100</v>
      </c>
      <c r="B68" s="79">
        <f>IF('全日制用'!$C$7=0,"",'全日制用'!$C$7)</f>
      </c>
      <c r="C68" s="79">
        <f>'全日制用'!$D$7</f>
      </c>
      <c r="D68" s="79" t="s">
        <v>66</v>
      </c>
      <c r="E68" s="79" t="s">
        <v>67</v>
      </c>
      <c r="F68" s="79" t="s">
        <v>167</v>
      </c>
      <c r="G68" s="79" t="s">
        <v>172</v>
      </c>
      <c r="H68" s="79" t="s">
        <v>173</v>
      </c>
      <c r="I68" s="79">
        <f>'全日制用'!F28</f>
        <v>0</v>
      </c>
      <c r="J68" s="79"/>
    </row>
    <row r="69" spans="1:10" ht="13.5">
      <c r="A69" s="79">
        <v>101</v>
      </c>
      <c r="B69" s="79">
        <f>IF('全日制用'!$C$7=0,"",'全日制用'!$C$7)</f>
      </c>
      <c r="C69" s="79">
        <f>'全日制用'!$D$7</f>
      </c>
      <c r="D69" s="79" t="s">
        <v>66</v>
      </c>
      <c r="E69" s="79" t="s">
        <v>67</v>
      </c>
      <c r="F69" s="79" t="s">
        <v>170</v>
      </c>
      <c r="G69" s="79" t="s">
        <v>172</v>
      </c>
      <c r="H69" s="79" t="s">
        <v>173</v>
      </c>
      <c r="I69" s="79">
        <f>'全日制用'!G28</f>
        <v>0</v>
      </c>
      <c r="J69" s="79">
        <f t="shared" si="0"/>
      </c>
    </row>
    <row r="70" spans="1:10" ht="13.5">
      <c r="A70" s="79">
        <v>103</v>
      </c>
      <c r="B70" s="79">
        <f>IF('全日制用'!$C$7=0,"",'全日制用'!$C$7)</f>
      </c>
      <c r="C70" s="79">
        <f>'全日制用'!$D$7</f>
      </c>
      <c r="D70" s="79" t="s">
        <v>69</v>
      </c>
      <c r="E70" s="79" t="s">
        <v>70</v>
      </c>
      <c r="F70" s="79" t="s">
        <v>167</v>
      </c>
      <c r="G70" s="79" t="s">
        <v>168</v>
      </c>
      <c r="H70" s="79" t="s">
        <v>169</v>
      </c>
      <c r="I70" s="79">
        <f>'全日制用'!C29</f>
        <v>0</v>
      </c>
      <c r="J70" s="79"/>
    </row>
    <row r="71" spans="1:10" ht="13.5">
      <c r="A71" s="79">
        <v>104</v>
      </c>
      <c r="B71" s="79">
        <f>IF('全日制用'!$C$7=0,"",'全日制用'!$C$7)</f>
      </c>
      <c r="C71" s="79">
        <f>'全日制用'!$D$7</f>
      </c>
      <c r="D71" s="79" t="s">
        <v>69</v>
      </c>
      <c r="E71" s="79" t="s">
        <v>70</v>
      </c>
      <c r="F71" s="79" t="s">
        <v>170</v>
      </c>
      <c r="G71" s="79" t="s">
        <v>168</v>
      </c>
      <c r="H71" s="79" t="s">
        <v>169</v>
      </c>
      <c r="I71" s="79">
        <f>'全日制用'!D29</f>
        <v>0</v>
      </c>
      <c r="J71" s="79">
        <f t="shared" si="0"/>
      </c>
    </row>
    <row r="72" spans="1:10" ht="13.5">
      <c r="A72" s="79">
        <v>106</v>
      </c>
      <c r="B72" s="79">
        <f>IF('全日制用'!$C$7=0,"",'全日制用'!$C$7)</f>
      </c>
      <c r="C72" s="79">
        <f>'全日制用'!$D$7</f>
      </c>
      <c r="D72" s="79" t="s">
        <v>69</v>
      </c>
      <c r="E72" s="79" t="s">
        <v>70</v>
      </c>
      <c r="F72" s="79" t="s">
        <v>167</v>
      </c>
      <c r="G72" s="79" t="s">
        <v>172</v>
      </c>
      <c r="H72" s="79" t="s">
        <v>173</v>
      </c>
      <c r="I72" s="79">
        <f>'全日制用'!F29</f>
        <v>0</v>
      </c>
      <c r="J72" s="79"/>
    </row>
    <row r="73" spans="1:10" ht="13.5">
      <c r="A73" s="79">
        <v>107</v>
      </c>
      <c r="B73" s="79">
        <f>IF('全日制用'!$C$7=0,"",'全日制用'!$C$7)</f>
      </c>
      <c r="C73" s="79">
        <f>'全日制用'!$D$7</f>
      </c>
      <c r="D73" s="79" t="s">
        <v>69</v>
      </c>
      <c r="E73" s="79" t="s">
        <v>70</v>
      </c>
      <c r="F73" s="79" t="s">
        <v>170</v>
      </c>
      <c r="G73" s="79" t="s">
        <v>172</v>
      </c>
      <c r="H73" s="79" t="s">
        <v>173</v>
      </c>
      <c r="I73" s="79">
        <f>'全日制用'!G29</f>
        <v>0</v>
      </c>
      <c r="J73" s="79">
        <f t="shared" si="0"/>
      </c>
    </row>
    <row r="74" spans="1:10" ht="13.5">
      <c r="A74" s="79">
        <v>109</v>
      </c>
      <c r="B74" s="79">
        <f>IF('全日制用'!$C$7=0,"",'全日制用'!$C$7)</f>
      </c>
      <c r="C74" s="79">
        <f>'全日制用'!$D$7</f>
      </c>
      <c r="D74" s="79" t="s">
        <v>72</v>
      </c>
      <c r="E74" s="79" t="s">
        <v>184</v>
      </c>
      <c r="F74" s="79" t="s">
        <v>167</v>
      </c>
      <c r="G74" s="79" t="s">
        <v>168</v>
      </c>
      <c r="H74" s="79" t="s">
        <v>169</v>
      </c>
      <c r="I74" s="79">
        <f>'全日制用'!C30</f>
        <v>0</v>
      </c>
      <c r="J74" s="79"/>
    </row>
    <row r="75" spans="1:10" ht="13.5">
      <c r="A75" s="79">
        <v>110</v>
      </c>
      <c r="B75" s="79">
        <f>IF('全日制用'!$C$7=0,"",'全日制用'!$C$7)</f>
      </c>
      <c r="C75" s="79">
        <f>'全日制用'!$D$7</f>
      </c>
      <c r="D75" s="79" t="s">
        <v>72</v>
      </c>
      <c r="E75" s="79" t="s">
        <v>184</v>
      </c>
      <c r="F75" s="79" t="s">
        <v>170</v>
      </c>
      <c r="G75" s="79" t="s">
        <v>168</v>
      </c>
      <c r="H75" s="79" t="s">
        <v>169</v>
      </c>
      <c r="I75" s="79">
        <f>'全日制用'!D30</f>
        <v>0</v>
      </c>
      <c r="J75" s="79">
        <f t="shared" si="0"/>
      </c>
    </row>
    <row r="76" spans="1:10" ht="13.5">
      <c r="A76" s="79">
        <v>112</v>
      </c>
      <c r="B76" s="79">
        <f>IF('全日制用'!$C$7=0,"",'全日制用'!$C$7)</f>
      </c>
      <c r="C76" s="79">
        <f>'全日制用'!$D$7</f>
      </c>
      <c r="D76" s="79" t="s">
        <v>72</v>
      </c>
      <c r="E76" s="79" t="s">
        <v>184</v>
      </c>
      <c r="F76" s="79" t="s">
        <v>167</v>
      </c>
      <c r="G76" s="79" t="s">
        <v>172</v>
      </c>
      <c r="H76" s="79" t="s">
        <v>173</v>
      </c>
      <c r="I76" s="79">
        <f>'全日制用'!F30</f>
        <v>0</v>
      </c>
      <c r="J76" s="79"/>
    </row>
    <row r="77" spans="1:10" ht="13.5">
      <c r="A77" s="79">
        <v>113</v>
      </c>
      <c r="B77" s="79">
        <f>IF('全日制用'!$C$7=0,"",'全日制用'!$C$7)</f>
      </c>
      <c r="C77" s="79">
        <f>'全日制用'!$D$7</f>
      </c>
      <c r="D77" s="79" t="s">
        <v>72</v>
      </c>
      <c r="E77" s="79" t="s">
        <v>184</v>
      </c>
      <c r="F77" s="79" t="s">
        <v>170</v>
      </c>
      <c r="G77" s="79" t="s">
        <v>172</v>
      </c>
      <c r="H77" s="79" t="s">
        <v>173</v>
      </c>
      <c r="I77" s="79">
        <f>'全日制用'!G30</f>
        <v>0</v>
      </c>
      <c r="J77" s="79">
        <f t="shared" si="0"/>
      </c>
    </row>
    <row r="78" spans="1:10" ht="13.5">
      <c r="A78" s="79">
        <v>115</v>
      </c>
      <c r="B78" s="79">
        <f>IF('全日制用'!$C$7=0,"",'全日制用'!$C$7)</f>
      </c>
      <c r="C78" s="79">
        <f>'全日制用'!$D$7</f>
      </c>
      <c r="D78" s="79" t="s">
        <v>75</v>
      </c>
      <c r="E78" s="79" t="s">
        <v>203</v>
      </c>
      <c r="F78" s="79" t="s">
        <v>167</v>
      </c>
      <c r="G78" s="79" t="s">
        <v>168</v>
      </c>
      <c r="H78" s="79" t="s">
        <v>169</v>
      </c>
      <c r="I78" s="79">
        <f>'全日制用'!C31</f>
        <v>0</v>
      </c>
      <c r="J78" s="79"/>
    </row>
    <row r="79" spans="1:10" ht="13.5">
      <c r="A79" s="79">
        <v>116</v>
      </c>
      <c r="B79" s="79">
        <f>IF('全日制用'!$C$7=0,"",'全日制用'!$C$7)</f>
      </c>
      <c r="C79" s="79">
        <f>'全日制用'!$D$7</f>
      </c>
      <c r="D79" s="79" t="s">
        <v>75</v>
      </c>
      <c r="E79" s="79" t="s">
        <v>203</v>
      </c>
      <c r="F79" s="79" t="s">
        <v>170</v>
      </c>
      <c r="G79" s="79" t="s">
        <v>168</v>
      </c>
      <c r="H79" s="79" t="s">
        <v>169</v>
      </c>
      <c r="I79" s="79">
        <f>'全日制用'!D31</f>
        <v>0</v>
      </c>
      <c r="J79" s="79">
        <f t="shared" si="0"/>
      </c>
    </row>
    <row r="80" spans="1:10" ht="13.5">
      <c r="A80" s="79">
        <v>118</v>
      </c>
      <c r="B80" s="79">
        <f>IF('全日制用'!$C$7=0,"",'全日制用'!$C$7)</f>
      </c>
      <c r="C80" s="79">
        <f>'全日制用'!$D$7</f>
      </c>
      <c r="D80" s="79" t="s">
        <v>75</v>
      </c>
      <c r="E80" s="79" t="s">
        <v>203</v>
      </c>
      <c r="F80" s="79" t="s">
        <v>167</v>
      </c>
      <c r="G80" s="79" t="s">
        <v>172</v>
      </c>
      <c r="H80" s="79" t="s">
        <v>173</v>
      </c>
      <c r="I80" s="79">
        <f>'全日制用'!F31</f>
        <v>0</v>
      </c>
      <c r="J80" s="79"/>
    </row>
    <row r="81" spans="1:10" ht="13.5">
      <c r="A81" s="79">
        <v>119</v>
      </c>
      <c r="B81" s="79">
        <f>IF('全日制用'!$C$7=0,"",'全日制用'!$C$7)</f>
      </c>
      <c r="C81" s="79">
        <f>'全日制用'!$D$7</f>
      </c>
      <c r="D81" s="79" t="s">
        <v>75</v>
      </c>
      <c r="E81" s="79" t="s">
        <v>203</v>
      </c>
      <c r="F81" s="79" t="s">
        <v>170</v>
      </c>
      <c r="G81" s="79" t="s">
        <v>172</v>
      </c>
      <c r="H81" s="79" t="s">
        <v>173</v>
      </c>
      <c r="I81" s="79">
        <f>'全日制用'!G31</f>
        <v>0</v>
      </c>
      <c r="J81" s="79">
        <f aca="true" t="shared" si="1" ref="J81:J143">IF(I80+I81=0,"",1)</f>
      </c>
    </row>
    <row r="82" spans="1:10" ht="13.5">
      <c r="A82" s="79">
        <v>121</v>
      </c>
      <c r="B82" s="79">
        <f>IF('全日制用'!$C$7=0,"",'全日制用'!$C$7)</f>
      </c>
      <c r="C82" s="79">
        <f>'全日制用'!$D$7</f>
      </c>
      <c r="D82" s="79" t="s">
        <v>78</v>
      </c>
      <c r="E82" s="79" t="s">
        <v>204</v>
      </c>
      <c r="F82" s="79" t="s">
        <v>167</v>
      </c>
      <c r="G82" s="79" t="s">
        <v>168</v>
      </c>
      <c r="H82" s="79" t="s">
        <v>169</v>
      </c>
      <c r="I82" s="79">
        <f>'全日制用'!C32</f>
        <v>0</v>
      </c>
      <c r="J82" s="79"/>
    </row>
    <row r="83" spans="1:10" ht="13.5">
      <c r="A83" s="79">
        <v>122</v>
      </c>
      <c r="B83" s="79">
        <f>IF('全日制用'!$C$7=0,"",'全日制用'!$C$7)</f>
      </c>
      <c r="C83" s="79">
        <f>'全日制用'!$D$7</f>
      </c>
      <c r="D83" s="79" t="s">
        <v>78</v>
      </c>
      <c r="E83" s="79" t="s">
        <v>204</v>
      </c>
      <c r="F83" s="79" t="s">
        <v>170</v>
      </c>
      <c r="G83" s="79" t="s">
        <v>168</v>
      </c>
      <c r="H83" s="79" t="s">
        <v>169</v>
      </c>
      <c r="I83" s="79">
        <f>'全日制用'!D32</f>
        <v>0</v>
      </c>
      <c r="J83" s="79">
        <f t="shared" si="1"/>
      </c>
    </row>
    <row r="84" spans="1:10" ht="13.5">
      <c r="A84" s="79">
        <v>124</v>
      </c>
      <c r="B84" s="79">
        <f>IF('全日制用'!$C$7=0,"",'全日制用'!$C$7)</f>
      </c>
      <c r="C84" s="79">
        <f>'全日制用'!$D$7</f>
      </c>
      <c r="D84" s="79" t="s">
        <v>78</v>
      </c>
      <c r="E84" s="79" t="s">
        <v>204</v>
      </c>
      <c r="F84" s="79" t="s">
        <v>167</v>
      </c>
      <c r="G84" s="79" t="s">
        <v>172</v>
      </c>
      <c r="H84" s="79" t="s">
        <v>173</v>
      </c>
      <c r="I84" s="79">
        <f>'全日制用'!F32</f>
        <v>0</v>
      </c>
      <c r="J84" s="79"/>
    </row>
    <row r="85" spans="1:10" ht="13.5">
      <c r="A85" s="79">
        <v>125</v>
      </c>
      <c r="B85" s="79">
        <f>IF('全日制用'!$C$7=0,"",'全日制用'!$C$7)</f>
      </c>
      <c r="C85" s="79">
        <f>'全日制用'!$D$7</f>
      </c>
      <c r="D85" s="79" t="s">
        <v>78</v>
      </c>
      <c r="E85" s="79" t="s">
        <v>204</v>
      </c>
      <c r="F85" s="79" t="s">
        <v>170</v>
      </c>
      <c r="G85" s="79" t="s">
        <v>172</v>
      </c>
      <c r="H85" s="79" t="s">
        <v>173</v>
      </c>
      <c r="I85" s="79">
        <f>'全日制用'!G32</f>
        <v>0</v>
      </c>
      <c r="J85" s="79">
        <f t="shared" si="1"/>
      </c>
    </row>
    <row r="86" spans="1:10" ht="13.5">
      <c r="A86" s="79">
        <v>127</v>
      </c>
      <c r="B86" s="79">
        <f>IF('全日制用'!$C$7=0,"",'全日制用'!$C$7)</f>
      </c>
      <c r="C86" s="79">
        <f>'全日制用'!$D$7</f>
      </c>
      <c r="D86" s="79" t="s">
        <v>81</v>
      </c>
      <c r="E86" s="79" t="s">
        <v>82</v>
      </c>
      <c r="F86" s="79" t="s">
        <v>167</v>
      </c>
      <c r="G86" s="79" t="s">
        <v>168</v>
      </c>
      <c r="H86" s="79" t="s">
        <v>169</v>
      </c>
      <c r="I86" s="79">
        <f>'全日制用'!C33</f>
        <v>0</v>
      </c>
      <c r="J86" s="79"/>
    </row>
    <row r="87" spans="1:10" ht="13.5">
      <c r="A87" s="79">
        <v>128</v>
      </c>
      <c r="B87" s="79">
        <f>IF('全日制用'!$C$7=0,"",'全日制用'!$C$7)</f>
      </c>
      <c r="C87" s="79">
        <f>'全日制用'!$D$7</f>
      </c>
      <c r="D87" s="79" t="s">
        <v>81</v>
      </c>
      <c r="E87" s="79" t="s">
        <v>82</v>
      </c>
      <c r="F87" s="79" t="s">
        <v>170</v>
      </c>
      <c r="G87" s="79" t="s">
        <v>168</v>
      </c>
      <c r="H87" s="79" t="s">
        <v>169</v>
      </c>
      <c r="I87" s="79">
        <f>'全日制用'!D33</f>
        <v>0</v>
      </c>
      <c r="J87" s="79">
        <f t="shared" si="1"/>
      </c>
    </row>
    <row r="88" spans="1:10" ht="13.5">
      <c r="A88" s="79">
        <v>130</v>
      </c>
      <c r="B88" s="79">
        <f>IF('全日制用'!$C$7=0,"",'全日制用'!$C$7)</f>
      </c>
      <c r="C88" s="79">
        <f>'全日制用'!$D$7</f>
      </c>
      <c r="D88" s="79" t="s">
        <v>81</v>
      </c>
      <c r="E88" s="79" t="s">
        <v>82</v>
      </c>
      <c r="F88" s="79" t="s">
        <v>167</v>
      </c>
      <c r="G88" s="79" t="s">
        <v>172</v>
      </c>
      <c r="H88" s="79" t="s">
        <v>173</v>
      </c>
      <c r="I88" s="79">
        <f>'全日制用'!F33</f>
        <v>0</v>
      </c>
      <c r="J88" s="79"/>
    </row>
    <row r="89" spans="1:10" ht="13.5">
      <c r="A89" s="79">
        <v>131</v>
      </c>
      <c r="B89" s="79">
        <f>IF('全日制用'!$C$7=0,"",'全日制用'!$C$7)</f>
      </c>
      <c r="C89" s="79">
        <f>'全日制用'!$D$7</f>
      </c>
      <c r="D89" s="79" t="s">
        <v>81</v>
      </c>
      <c r="E89" s="79" t="s">
        <v>82</v>
      </c>
      <c r="F89" s="79" t="s">
        <v>170</v>
      </c>
      <c r="G89" s="79" t="s">
        <v>172</v>
      </c>
      <c r="H89" s="79" t="s">
        <v>173</v>
      </c>
      <c r="I89" s="79">
        <f>'全日制用'!G33</f>
        <v>0</v>
      </c>
      <c r="J89" s="79">
        <f t="shared" si="1"/>
      </c>
    </row>
    <row r="90" spans="1:10" ht="13.5">
      <c r="A90" s="79">
        <v>133</v>
      </c>
      <c r="B90" s="79">
        <f>IF('全日制用'!$C$7=0,"",'全日制用'!$C$7)</f>
      </c>
      <c r="C90" s="79">
        <f>'全日制用'!$D$7</f>
      </c>
      <c r="D90" s="79" t="s">
        <v>84</v>
      </c>
      <c r="E90" s="79" t="s">
        <v>85</v>
      </c>
      <c r="F90" s="79" t="s">
        <v>167</v>
      </c>
      <c r="G90" s="79" t="s">
        <v>168</v>
      </c>
      <c r="H90" s="79" t="s">
        <v>169</v>
      </c>
      <c r="I90" s="79">
        <f>'全日制用'!C34</f>
        <v>0</v>
      </c>
      <c r="J90" s="79"/>
    </row>
    <row r="91" spans="1:10" ht="13.5">
      <c r="A91" s="79">
        <v>134</v>
      </c>
      <c r="B91" s="79">
        <f>IF('全日制用'!$C$7=0,"",'全日制用'!$C$7)</f>
      </c>
      <c r="C91" s="79">
        <f>'全日制用'!$D$7</f>
      </c>
      <c r="D91" s="79" t="s">
        <v>84</v>
      </c>
      <c r="E91" s="79" t="s">
        <v>85</v>
      </c>
      <c r="F91" s="79" t="s">
        <v>170</v>
      </c>
      <c r="G91" s="79" t="s">
        <v>168</v>
      </c>
      <c r="H91" s="79" t="s">
        <v>169</v>
      </c>
      <c r="I91" s="79">
        <f>'全日制用'!D34</f>
        <v>0</v>
      </c>
      <c r="J91" s="79">
        <f t="shared" si="1"/>
      </c>
    </row>
    <row r="92" spans="1:10" ht="13.5">
      <c r="A92" s="79">
        <v>136</v>
      </c>
      <c r="B92" s="79">
        <f>IF('全日制用'!$C$7=0,"",'全日制用'!$C$7)</f>
      </c>
      <c r="C92" s="79">
        <f>'全日制用'!$D$7</f>
      </c>
      <c r="D92" s="79" t="s">
        <v>84</v>
      </c>
      <c r="E92" s="79" t="s">
        <v>85</v>
      </c>
      <c r="F92" s="79" t="s">
        <v>167</v>
      </c>
      <c r="G92" s="79" t="s">
        <v>172</v>
      </c>
      <c r="H92" s="79" t="s">
        <v>173</v>
      </c>
      <c r="I92" s="79">
        <f>'全日制用'!F34</f>
        <v>0</v>
      </c>
      <c r="J92" s="79"/>
    </row>
    <row r="93" spans="1:10" ht="13.5">
      <c r="A93" s="79">
        <v>137</v>
      </c>
      <c r="B93" s="79">
        <f>IF('全日制用'!$C$7=0,"",'全日制用'!$C$7)</f>
      </c>
      <c r="C93" s="79">
        <f>'全日制用'!$D$7</f>
      </c>
      <c r="D93" s="79" t="s">
        <v>84</v>
      </c>
      <c r="E93" s="79" t="s">
        <v>85</v>
      </c>
      <c r="F93" s="79" t="s">
        <v>170</v>
      </c>
      <c r="G93" s="79" t="s">
        <v>172</v>
      </c>
      <c r="H93" s="79" t="s">
        <v>173</v>
      </c>
      <c r="I93" s="79">
        <f>'全日制用'!G34</f>
        <v>0</v>
      </c>
      <c r="J93" s="79">
        <f t="shared" si="1"/>
      </c>
    </row>
    <row r="94" spans="1:10" ht="13.5">
      <c r="A94" s="79">
        <v>139</v>
      </c>
      <c r="B94" s="79">
        <f>IF('全日制用'!$C$7=0,"",'全日制用'!$C$7)</f>
      </c>
      <c r="C94" s="79">
        <f>'全日制用'!$D$7</f>
      </c>
      <c r="D94" s="79" t="s">
        <v>87</v>
      </c>
      <c r="E94" s="79" t="s">
        <v>88</v>
      </c>
      <c r="F94" s="79" t="s">
        <v>167</v>
      </c>
      <c r="G94" s="79" t="s">
        <v>168</v>
      </c>
      <c r="H94" s="79" t="s">
        <v>169</v>
      </c>
      <c r="I94" s="79">
        <f>'全日制用'!C35</f>
        <v>0</v>
      </c>
      <c r="J94" s="79"/>
    </row>
    <row r="95" spans="1:10" ht="13.5">
      <c r="A95" s="79">
        <v>140</v>
      </c>
      <c r="B95" s="79">
        <f>IF('全日制用'!$C$7=0,"",'全日制用'!$C$7)</f>
      </c>
      <c r="C95" s="79">
        <f>'全日制用'!$D$7</f>
      </c>
      <c r="D95" s="79" t="s">
        <v>87</v>
      </c>
      <c r="E95" s="79" t="s">
        <v>88</v>
      </c>
      <c r="F95" s="79" t="s">
        <v>170</v>
      </c>
      <c r="G95" s="79" t="s">
        <v>168</v>
      </c>
      <c r="H95" s="79" t="s">
        <v>169</v>
      </c>
      <c r="I95" s="79">
        <f>'全日制用'!D35</f>
        <v>0</v>
      </c>
      <c r="J95" s="79">
        <f t="shared" si="1"/>
      </c>
    </row>
    <row r="96" spans="1:10" ht="13.5">
      <c r="A96" s="79">
        <v>142</v>
      </c>
      <c r="B96" s="79">
        <f>IF('全日制用'!$C$7=0,"",'全日制用'!$C$7)</f>
      </c>
      <c r="C96" s="79">
        <f>'全日制用'!$D$7</f>
      </c>
      <c r="D96" s="79" t="s">
        <v>87</v>
      </c>
      <c r="E96" s="79" t="s">
        <v>88</v>
      </c>
      <c r="F96" s="79" t="s">
        <v>167</v>
      </c>
      <c r="G96" s="79" t="s">
        <v>172</v>
      </c>
      <c r="H96" s="79" t="s">
        <v>173</v>
      </c>
      <c r="I96" s="79">
        <f>'全日制用'!F35</f>
        <v>0</v>
      </c>
      <c r="J96" s="79"/>
    </row>
    <row r="97" spans="1:10" ht="13.5">
      <c r="A97" s="79">
        <v>143</v>
      </c>
      <c r="B97" s="79">
        <f>IF('全日制用'!$C$7=0,"",'全日制用'!$C$7)</f>
      </c>
      <c r="C97" s="79">
        <f>'全日制用'!$D$7</f>
      </c>
      <c r="D97" s="79" t="s">
        <v>87</v>
      </c>
      <c r="E97" s="79" t="s">
        <v>88</v>
      </c>
      <c r="F97" s="79" t="s">
        <v>170</v>
      </c>
      <c r="G97" s="79" t="s">
        <v>172</v>
      </c>
      <c r="H97" s="79" t="s">
        <v>173</v>
      </c>
      <c r="I97" s="79">
        <f>'全日制用'!G35</f>
        <v>0</v>
      </c>
      <c r="J97" s="79">
        <f t="shared" si="1"/>
      </c>
    </row>
    <row r="98" spans="1:10" ht="13.5">
      <c r="A98" s="79">
        <v>145</v>
      </c>
      <c r="B98" s="79">
        <f>IF('全日制用'!$C$7=0,"",'全日制用'!$C$7)</f>
      </c>
      <c r="C98" s="79">
        <f>'全日制用'!$D$7</f>
      </c>
      <c r="D98" s="79" t="s">
        <v>90</v>
      </c>
      <c r="E98" s="79" t="s">
        <v>91</v>
      </c>
      <c r="F98" s="79" t="s">
        <v>167</v>
      </c>
      <c r="G98" s="79" t="s">
        <v>168</v>
      </c>
      <c r="H98" s="79" t="s">
        <v>169</v>
      </c>
      <c r="I98" s="79">
        <f>'全日制用'!C36</f>
        <v>0</v>
      </c>
      <c r="J98" s="79"/>
    </row>
    <row r="99" spans="1:10" ht="13.5">
      <c r="A99" s="79">
        <v>146</v>
      </c>
      <c r="B99" s="79">
        <f>IF('全日制用'!$C$7=0,"",'全日制用'!$C$7)</f>
      </c>
      <c r="C99" s="79">
        <f>'全日制用'!$D$7</f>
      </c>
      <c r="D99" s="79" t="s">
        <v>90</v>
      </c>
      <c r="E99" s="79" t="s">
        <v>91</v>
      </c>
      <c r="F99" s="79" t="s">
        <v>170</v>
      </c>
      <c r="G99" s="79" t="s">
        <v>168</v>
      </c>
      <c r="H99" s="79" t="s">
        <v>169</v>
      </c>
      <c r="I99" s="79">
        <f>'全日制用'!D36</f>
        <v>0</v>
      </c>
      <c r="J99" s="79">
        <f t="shared" si="1"/>
      </c>
    </row>
    <row r="100" spans="1:10" ht="13.5">
      <c r="A100" s="79">
        <v>148</v>
      </c>
      <c r="B100" s="79">
        <f>IF('全日制用'!$C$7=0,"",'全日制用'!$C$7)</f>
      </c>
      <c r="C100" s="79">
        <f>'全日制用'!$D$7</f>
      </c>
      <c r="D100" s="79" t="s">
        <v>90</v>
      </c>
      <c r="E100" s="79" t="s">
        <v>91</v>
      </c>
      <c r="F100" s="79" t="s">
        <v>167</v>
      </c>
      <c r="G100" s="79" t="s">
        <v>172</v>
      </c>
      <c r="H100" s="79" t="s">
        <v>173</v>
      </c>
      <c r="I100" s="79">
        <f>'全日制用'!F36</f>
        <v>0</v>
      </c>
      <c r="J100" s="79"/>
    </row>
    <row r="101" spans="1:10" ht="13.5">
      <c r="A101" s="79">
        <v>149</v>
      </c>
      <c r="B101" s="79">
        <f>IF('全日制用'!$C$7=0,"",'全日制用'!$C$7)</f>
      </c>
      <c r="C101" s="79">
        <f>'全日制用'!$D$7</f>
      </c>
      <c r="D101" s="79" t="s">
        <v>90</v>
      </c>
      <c r="E101" s="79" t="s">
        <v>91</v>
      </c>
      <c r="F101" s="79" t="s">
        <v>170</v>
      </c>
      <c r="G101" s="79" t="s">
        <v>172</v>
      </c>
      <c r="H101" s="79" t="s">
        <v>173</v>
      </c>
      <c r="I101" s="79">
        <f>'全日制用'!G36</f>
        <v>0</v>
      </c>
      <c r="J101" s="79">
        <f t="shared" si="1"/>
      </c>
    </row>
    <row r="102" spans="1:10" ht="13.5">
      <c r="A102" s="79">
        <v>151</v>
      </c>
      <c r="B102" s="79">
        <f>IF('全日制用'!$C$7=0,"",'全日制用'!$C$7)</f>
      </c>
      <c r="C102" s="79">
        <f>'全日制用'!$D$7</f>
      </c>
      <c r="D102" s="79" t="s">
        <v>93</v>
      </c>
      <c r="E102" s="79" t="s">
        <v>94</v>
      </c>
      <c r="F102" s="79" t="s">
        <v>167</v>
      </c>
      <c r="G102" s="79" t="s">
        <v>168</v>
      </c>
      <c r="H102" s="79" t="s">
        <v>169</v>
      </c>
      <c r="I102" s="79">
        <f>'全日制用'!C37</f>
        <v>0</v>
      </c>
      <c r="J102" s="79"/>
    </row>
    <row r="103" spans="1:10" ht="13.5">
      <c r="A103" s="79">
        <v>152</v>
      </c>
      <c r="B103" s="79">
        <f>IF('全日制用'!$C$7=0,"",'全日制用'!$C$7)</f>
      </c>
      <c r="C103" s="79">
        <f>'全日制用'!$D$7</f>
      </c>
      <c r="D103" s="79" t="s">
        <v>93</v>
      </c>
      <c r="E103" s="79" t="s">
        <v>94</v>
      </c>
      <c r="F103" s="79" t="s">
        <v>170</v>
      </c>
      <c r="G103" s="79" t="s">
        <v>168</v>
      </c>
      <c r="H103" s="79" t="s">
        <v>169</v>
      </c>
      <c r="I103" s="79">
        <f>'全日制用'!D37</f>
        <v>0</v>
      </c>
      <c r="J103" s="79">
        <f t="shared" si="1"/>
      </c>
    </row>
    <row r="104" spans="1:10" ht="13.5">
      <c r="A104" s="79">
        <v>154</v>
      </c>
      <c r="B104" s="79">
        <f>IF('全日制用'!$C$7=0,"",'全日制用'!$C$7)</f>
      </c>
      <c r="C104" s="79">
        <f>'全日制用'!$D$7</f>
      </c>
      <c r="D104" s="79" t="s">
        <v>93</v>
      </c>
      <c r="E104" s="79" t="s">
        <v>94</v>
      </c>
      <c r="F104" s="79" t="s">
        <v>167</v>
      </c>
      <c r="G104" s="79" t="s">
        <v>172</v>
      </c>
      <c r="H104" s="79" t="s">
        <v>173</v>
      </c>
      <c r="I104" s="79">
        <f>'全日制用'!F37</f>
        <v>0</v>
      </c>
      <c r="J104" s="79"/>
    </row>
    <row r="105" spans="1:10" ht="13.5">
      <c r="A105" s="79">
        <v>155</v>
      </c>
      <c r="B105" s="79">
        <f>IF('全日制用'!$C$7=0,"",'全日制用'!$C$7)</f>
      </c>
      <c r="C105" s="79">
        <f>'全日制用'!$D$7</f>
      </c>
      <c r="D105" s="79" t="s">
        <v>93</v>
      </c>
      <c r="E105" s="79" t="s">
        <v>94</v>
      </c>
      <c r="F105" s="79" t="s">
        <v>170</v>
      </c>
      <c r="G105" s="79" t="s">
        <v>172</v>
      </c>
      <c r="H105" s="79" t="s">
        <v>173</v>
      </c>
      <c r="I105" s="79">
        <f>'全日制用'!G37</f>
        <v>0</v>
      </c>
      <c r="J105" s="79">
        <f t="shared" si="1"/>
      </c>
    </row>
    <row r="106" spans="1:10" ht="13.5">
      <c r="A106" s="79">
        <v>157</v>
      </c>
      <c r="B106" s="79">
        <f>IF('全日制用'!$C$7=0,"",'全日制用'!$C$7)</f>
      </c>
      <c r="C106" s="79">
        <f>'全日制用'!$D$7</f>
      </c>
      <c r="D106" s="79" t="s">
        <v>96</v>
      </c>
      <c r="E106" s="79" t="s">
        <v>187</v>
      </c>
      <c r="F106" s="79" t="s">
        <v>167</v>
      </c>
      <c r="G106" s="79" t="s">
        <v>168</v>
      </c>
      <c r="H106" s="79" t="s">
        <v>169</v>
      </c>
      <c r="I106" s="79">
        <f>'全日制用'!C38</f>
        <v>0</v>
      </c>
      <c r="J106" s="79"/>
    </row>
    <row r="107" spans="1:10" ht="13.5">
      <c r="A107" s="79">
        <v>158</v>
      </c>
      <c r="B107" s="79">
        <f>IF('全日制用'!$C$7=0,"",'全日制用'!$C$7)</f>
      </c>
      <c r="C107" s="79">
        <f>'全日制用'!$D$7</f>
      </c>
      <c r="D107" s="79" t="s">
        <v>96</v>
      </c>
      <c r="E107" s="79" t="s">
        <v>187</v>
      </c>
      <c r="F107" s="79" t="s">
        <v>170</v>
      </c>
      <c r="G107" s="79" t="s">
        <v>168</v>
      </c>
      <c r="H107" s="79" t="s">
        <v>169</v>
      </c>
      <c r="I107" s="79">
        <f>'全日制用'!D38</f>
        <v>0</v>
      </c>
      <c r="J107" s="79">
        <f t="shared" si="1"/>
      </c>
    </row>
    <row r="108" spans="1:10" ht="13.5">
      <c r="A108" s="79">
        <v>160</v>
      </c>
      <c r="B108" s="79">
        <f>IF('全日制用'!$C$7=0,"",'全日制用'!$C$7)</f>
      </c>
      <c r="C108" s="79">
        <f>'全日制用'!$D$7</f>
      </c>
      <c r="D108" s="79" t="s">
        <v>96</v>
      </c>
      <c r="E108" s="79" t="s">
        <v>187</v>
      </c>
      <c r="F108" s="79" t="s">
        <v>167</v>
      </c>
      <c r="G108" s="79" t="s">
        <v>172</v>
      </c>
      <c r="H108" s="79" t="s">
        <v>173</v>
      </c>
      <c r="I108" s="79">
        <f>'全日制用'!F38</f>
        <v>0</v>
      </c>
      <c r="J108" s="79"/>
    </row>
    <row r="109" spans="1:10" ht="13.5">
      <c r="A109" s="79">
        <v>161</v>
      </c>
      <c r="B109" s="79">
        <f>IF('全日制用'!$C$7=0,"",'全日制用'!$C$7)</f>
      </c>
      <c r="C109" s="79">
        <f>'全日制用'!$D$7</f>
      </c>
      <c r="D109" s="79" t="s">
        <v>96</v>
      </c>
      <c r="E109" s="79" t="s">
        <v>187</v>
      </c>
      <c r="F109" s="79" t="s">
        <v>170</v>
      </c>
      <c r="G109" s="79" t="s">
        <v>172</v>
      </c>
      <c r="H109" s="79" t="s">
        <v>173</v>
      </c>
      <c r="I109" s="79">
        <f>'全日制用'!G38</f>
        <v>0</v>
      </c>
      <c r="J109" s="79">
        <f t="shared" si="1"/>
      </c>
    </row>
    <row r="110" spans="1:10" ht="13.5">
      <c r="A110" s="79">
        <v>163</v>
      </c>
      <c r="B110" s="79">
        <f>IF('全日制用'!$C$7=0,"",'全日制用'!$C$7)</f>
      </c>
      <c r="C110" s="79">
        <f>'全日制用'!$D$7</f>
      </c>
      <c r="D110" s="79" t="s">
        <v>99</v>
      </c>
      <c r="E110" s="79" t="s">
        <v>100</v>
      </c>
      <c r="F110" s="79" t="s">
        <v>167</v>
      </c>
      <c r="G110" s="79" t="s">
        <v>168</v>
      </c>
      <c r="H110" s="79" t="s">
        <v>169</v>
      </c>
      <c r="I110" s="79">
        <f>'全日制用'!C39</f>
        <v>0</v>
      </c>
      <c r="J110" s="79"/>
    </row>
    <row r="111" spans="1:10" ht="13.5">
      <c r="A111" s="79">
        <v>164</v>
      </c>
      <c r="B111" s="79">
        <f>IF('全日制用'!$C$7=0,"",'全日制用'!$C$7)</f>
      </c>
      <c r="C111" s="79">
        <f>'全日制用'!$D$7</f>
      </c>
      <c r="D111" s="79" t="s">
        <v>99</v>
      </c>
      <c r="E111" s="79" t="s">
        <v>100</v>
      </c>
      <c r="F111" s="79" t="s">
        <v>170</v>
      </c>
      <c r="G111" s="79" t="s">
        <v>168</v>
      </c>
      <c r="H111" s="79" t="s">
        <v>169</v>
      </c>
      <c r="I111" s="79">
        <f>'全日制用'!D39</f>
        <v>0</v>
      </c>
      <c r="J111" s="79">
        <f t="shared" si="1"/>
      </c>
    </row>
    <row r="112" spans="1:10" ht="13.5">
      <c r="A112" s="79">
        <v>166</v>
      </c>
      <c r="B112" s="79">
        <f>IF('全日制用'!$C$7=0,"",'全日制用'!$C$7)</f>
      </c>
      <c r="C112" s="79">
        <f>'全日制用'!$D$7</f>
      </c>
      <c r="D112" s="79" t="s">
        <v>99</v>
      </c>
      <c r="E112" s="79" t="s">
        <v>100</v>
      </c>
      <c r="F112" s="79" t="s">
        <v>167</v>
      </c>
      <c r="G112" s="79" t="s">
        <v>172</v>
      </c>
      <c r="H112" s="79" t="s">
        <v>173</v>
      </c>
      <c r="I112" s="79">
        <f>'全日制用'!F39</f>
        <v>0</v>
      </c>
      <c r="J112" s="79"/>
    </row>
    <row r="113" spans="1:10" ht="13.5">
      <c r="A113" s="79">
        <v>167</v>
      </c>
      <c r="B113" s="79">
        <f>IF('全日制用'!$C$7=0,"",'全日制用'!$C$7)</f>
      </c>
      <c r="C113" s="79">
        <f>'全日制用'!$D$7</f>
      </c>
      <c r="D113" s="79" t="s">
        <v>99</v>
      </c>
      <c r="E113" s="79" t="s">
        <v>100</v>
      </c>
      <c r="F113" s="79" t="s">
        <v>170</v>
      </c>
      <c r="G113" s="79" t="s">
        <v>172</v>
      </c>
      <c r="H113" s="79" t="s">
        <v>173</v>
      </c>
      <c r="I113" s="79">
        <f>'全日制用'!G39</f>
        <v>0</v>
      </c>
      <c r="J113" s="79">
        <f t="shared" si="1"/>
      </c>
    </row>
    <row r="114" spans="1:10" ht="13.5">
      <c r="A114" s="79">
        <v>169</v>
      </c>
      <c r="B114" s="79">
        <f>IF('全日制用'!$C$7=0,"",'全日制用'!$C$7)</f>
      </c>
      <c r="C114" s="79">
        <f>'全日制用'!$D$7</f>
      </c>
      <c r="D114" s="79" t="s">
        <v>102</v>
      </c>
      <c r="E114" s="79" t="s">
        <v>103</v>
      </c>
      <c r="F114" s="79" t="s">
        <v>167</v>
      </c>
      <c r="G114" s="79" t="s">
        <v>168</v>
      </c>
      <c r="H114" s="79" t="s">
        <v>169</v>
      </c>
      <c r="I114" s="79">
        <f>'全日制用'!C40</f>
        <v>0</v>
      </c>
      <c r="J114" s="79"/>
    </row>
    <row r="115" spans="1:10" ht="13.5">
      <c r="A115" s="79">
        <v>170</v>
      </c>
      <c r="B115" s="79">
        <f>IF('全日制用'!$C$7=0,"",'全日制用'!$C$7)</f>
      </c>
      <c r="C115" s="79">
        <f>'全日制用'!$D$7</f>
      </c>
      <c r="D115" s="79" t="s">
        <v>102</v>
      </c>
      <c r="E115" s="79" t="s">
        <v>103</v>
      </c>
      <c r="F115" s="79" t="s">
        <v>170</v>
      </c>
      <c r="G115" s="79" t="s">
        <v>168</v>
      </c>
      <c r="H115" s="79" t="s">
        <v>169</v>
      </c>
      <c r="I115" s="79">
        <f>'全日制用'!D40</f>
        <v>0</v>
      </c>
      <c r="J115" s="79">
        <f t="shared" si="1"/>
      </c>
    </row>
    <row r="116" spans="1:10" ht="13.5">
      <c r="A116" s="79">
        <v>172</v>
      </c>
      <c r="B116" s="79">
        <f>IF('全日制用'!$C$7=0,"",'全日制用'!$C$7)</f>
      </c>
      <c r="C116" s="79">
        <f>'全日制用'!$D$7</f>
      </c>
      <c r="D116" s="79" t="s">
        <v>102</v>
      </c>
      <c r="E116" s="79" t="s">
        <v>103</v>
      </c>
      <c r="F116" s="79" t="s">
        <v>167</v>
      </c>
      <c r="G116" s="79" t="s">
        <v>172</v>
      </c>
      <c r="H116" s="79" t="s">
        <v>173</v>
      </c>
      <c r="I116" s="79">
        <f>'全日制用'!F40</f>
        <v>0</v>
      </c>
      <c r="J116" s="79"/>
    </row>
    <row r="117" spans="1:10" ht="13.5">
      <c r="A117" s="79">
        <v>173</v>
      </c>
      <c r="B117" s="79">
        <f>IF('全日制用'!$C$7=0,"",'全日制用'!$C$7)</f>
      </c>
      <c r="C117" s="79">
        <f>'全日制用'!$D$7</f>
      </c>
      <c r="D117" s="79" t="s">
        <v>102</v>
      </c>
      <c r="E117" s="79" t="s">
        <v>103</v>
      </c>
      <c r="F117" s="79" t="s">
        <v>170</v>
      </c>
      <c r="G117" s="79" t="s">
        <v>172</v>
      </c>
      <c r="H117" s="79" t="s">
        <v>173</v>
      </c>
      <c r="I117" s="79">
        <f>'全日制用'!G40</f>
        <v>0</v>
      </c>
      <c r="J117" s="79">
        <f t="shared" si="1"/>
      </c>
    </row>
    <row r="118" spans="1:10" ht="13.5">
      <c r="A118" s="79">
        <v>175</v>
      </c>
      <c r="B118" s="79">
        <f>IF('全日制用'!$C$7=0,"",'全日制用'!$C$7)</f>
      </c>
      <c r="C118" s="79">
        <f>'全日制用'!$D$7</f>
      </c>
      <c r="D118" s="79" t="s">
        <v>105</v>
      </c>
      <c r="E118" s="79" t="s">
        <v>106</v>
      </c>
      <c r="F118" s="79" t="s">
        <v>167</v>
      </c>
      <c r="G118" s="79" t="s">
        <v>168</v>
      </c>
      <c r="H118" s="79" t="s">
        <v>169</v>
      </c>
      <c r="I118" s="79">
        <f>'全日制用'!C41</f>
        <v>0</v>
      </c>
      <c r="J118" s="79"/>
    </row>
    <row r="119" spans="1:10" ht="13.5">
      <c r="A119" s="79">
        <v>176</v>
      </c>
      <c r="B119" s="79">
        <f>IF('全日制用'!$C$7=0,"",'全日制用'!$C$7)</f>
      </c>
      <c r="C119" s="79">
        <f>'全日制用'!$D$7</f>
      </c>
      <c r="D119" s="79" t="s">
        <v>105</v>
      </c>
      <c r="E119" s="79" t="s">
        <v>106</v>
      </c>
      <c r="F119" s="79" t="s">
        <v>170</v>
      </c>
      <c r="G119" s="79" t="s">
        <v>168</v>
      </c>
      <c r="H119" s="79" t="s">
        <v>169</v>
      </c>
      <c r="I119" s="79">
        <f>'全日制用'!D41</f>
        <v>0</v>
      </c>
      <c r="J119" s="79">
        <f t="shared" si="1"/>
      </c>
    </row>
    <row r="120" spans="1:10" ht="13.5">
      <c r="A120" s="79">
        <v>178</v>
      </c>
      <c r="B120" s="79">
        <f>IF('全日制用'!$C$7=0,"",'全日制用'!$C$7)</f>
      </c>
      <c r="C120" s="79">
        <f>'全日制用'!$D$7</f>
      </c>
      <c r="D120" s="79" t="s">
        <v>105</v>
      </c>
      <c r="E120" s="79" t="s">
        <v>106</v>
      </c>
      <c r="F120" s="79" t="s">
        <v>167</v>
      </c>
      <c r="G120" s="79" t="s">
        <v>172</v>
      </c>
      <c r="H120" s="79" t="s">
        <v>173</v>
      </c>
      <c r="I120" s="79">
        <f>'全日制用'!F41</f>
        <v>0</v>
      </c>
      <c r="J120" s="79"/>
    </row>
    <row r="121" spans="1:10" ht="13.5">
      <c r="A121" s="79">
        <v>179</v>
      </c>
      <c r="B121" s="79">
        <f>IF('全日制用'!$C$7=0,"",'全日制用'!$C$7)</f>
      </c>
      <c r="C121" s="79">
        <f>'全日制用'!$D$7</f>
      </c>
      <c r="D121" s="79" t="s">
        <v>105</v>
      </c>
      <c r="E121" s="79" t="s">
        <v>106</v>
      </c>
      <c r="F121" s="79" t="s">
        <v>170</v>
      </c>
      <c r="G121" s="79" t="s">
        <v>172</v>
      </c>
      <c r="H121" s="79" t="s">
        <v>173</v>
      </c>
      <c r="I121" s="79">
        <f>'全日制用'!G41</f>
        <v>0</v>
      </c>
      <c r="J121" s="79">
        <f t="shared" si="1"/>
      </c>
    </row>
    <row r="122" spans="1:10" ht="13.5">
      <c r="A122" s="79">
        <v>181</v>
      </c>
      <c r="B122" s="79">
        <f>IF('全日制用'!$C$7=0,"",'全日制用'!$C$7)</f>
      </c>
      <c r="C122" s="79">
        <f>'全日制用'!$D$7</f>
      </c>
      <c r="D122" s="79" t="s">
        <v>107</v>
      </c>
      <c r="E122" s="79" t="s">
        <v>188</v>
      </c>
      <c r="F122" s="79" t="s">
        <v>167</v>
      </c>
      <c r="G122" s="79" t="s">
        <v>168</v>
      </c>
      <c r="H122" s="79" t="s">
        <v>169</v>
      </c>
      <c r="I122" s="79">
        <f>'全日制用'!C42</f>
        <v>0</v>
      </c>
      <c r="J122" s="79"/>
    </row>
    <row r="123" spans="1:10" ht="13.5">
      <c r="A123" s="79">
        <v>182</v>
      </c>
      <c r="B123" s="79">
        <f>IF('全日制用'!$C$7=0,"",'全日制用'!$C$7)</f>
      </c>
      <c r="C123" s="79">
        <f>'全日制用'!$D$7</f>
      </c>
      <c r="D123" s="79" t="s">
        <v>107</v>
      </c>
      <c r="E123" s="79" t="s">
        <v>188</v>
      </c>
      <c r="F123" s="79" t="s">
        <v>170</v>
      </c>
      <c r="G123" s="79" t="s">
        <v>168</v>
      </c>
      <c r="H123" s="79" t="s">
        <v>169</v>
      </c>
      <c r="I123" s="79">
        <f>'全日制用'!D42</f>
        <v>0</v>
      </c>
      <c r="J123" s="79">
        <f t="shared" si="1"/>
      </c>
    </row>
    <row r="124" spans="1:10" ht="13.5">
      <c r="A124" s="79">
        <v>184</v>
      </c>
      <c r="B124" s="79">
        <f>IF('全日制用'!$C$7=0,"",'全日制用'!$C$7)</f>
      </c>
      <c r="C124" s="79">
        <f>'全日制用'!$D$7</f>
      </c>
      <c r="D124" s="79" t="s">
        <v>107</v>
      </c>
      <c r="E124" s="79" t="s">
        <v>188</v>
      </c>
      <c r="F124" s="79" t="s">
        <v>167</v>
      </c>
      <c r="G124" s="79" t="s">
        <v>172</v>
      </c>
      <c r="H124" s="79" t="s">
        <v>173</v>
      </c>
      <c r="I124" s="79">
        <f>'全日制用'!F42</f>
        <v>0</v>
      </c>
      <c r="J124" s="79"/>
    </row>
    <row r="125" spans="1:10" ht="13.5">
      <c r="A125" s="79">
        <v>185</v>
      </c>
      <c r="B125" s="79">
        <f>IF('全日制用'!$C$7=0,"",'全日制用'!$C$7)</f>
      </c>
      <c r="C125" s="79">
        <f>'全日制用'!$D$7</f>
      </c>
      <c r="D125" s="79" t="s">
        <v>107</v>
      </c>
      <c r="E125" s="79" t="s">
        <v>188</v>
      </c>
      <c r="F125" s="79" t="s">
        <v>170</v>
      </c>
      <c r="G125" s="79" t="s">
        <v>172</v>
      </c>
      <c r="H125" s="79" t="s">
        <v>173</v>
      </c>
      <c r="I125" s="79">
        <f>'全日制用'!G42</f>
        <v>0</v>
      </c>
      <c r="J125" s="79">
        <f t="shared" si="1"/>
      </c>
    </row>
    <row r="126" spans="1:10" ht="13.5">
      <c r="A126" s="79">
        <v>187</v>
      </c>
      <c r="B126" s="79">
        <f>IF('全日制用'!$C$7=0,"",'全日制用'!$C$7)</f>
      </c>
      <c r="C126" s="79">
        <f>'全日制用'!$D$7</f>
      </c>
      <c r="D126" s="79" t="s">
        <v>109</v>
      </c>
      <c r="E126" s="79" t="s">
        <v>110</v>
      </c>
      <c r="F126" s="79" t="s">
        <v>167</v>
      </c>
      <c r="G126" s="79" t="s">
        <v>168</v>
      </c>
      <c r="H126" s="79" t="s">
        <v>169</v>
      </c>
      <c r="I126" s="79">
        <f>'全日制用'!C43</f>
        <v>0</v>
      </c>
      <c r="J126" s="79"/>
    </row>
    <row r="127" spans="1:10" ht="13.5">
      <c r="A127" s="79">
        <v>188</v>
      </c>
      <c r="B127" s="79">
        <f>IF('全日制用'!$C$7=0,"",'全日制用'!$C$7)</f>
      </c>
      <c r="C127" s="79">
        <f>'全日制用'!$D$7</f>
      </c>
      <c r="D127" s="79" t="s">
        <v>109</v>
      </c>
      <c r="E127" s="79" t="s">
        <v>110</v>
      </c>
      <c r="F127" s="79" t="s">
        <v>170</v>
      </c>
      <c r="G127" s="79" t="s">
        <v>168</v>
      </c>
      <c r="H127" s="79" t="s">
        <v>169</v>
      </c>
      <c r="I127" s="79">
        <f>'全日制用'!D43</f>
        <v>0</v>
      </c>
      <c r="J127" s="79">
        <f t="shared" si="1"/>
      </c>
    </row>
    <row r="128" spans="1:10" ht="13.5">
      <c r="A128" s="79">
        <v>190</v>
      </c>
      <c r="B128" s="79">
        <f>IF('全日制用'!$C$7=0,"",'全日制用'!$C$7)</f>
      </c>
      <c r="C128" s="79">
        <f>'全日制用'!$D$7</f>
      </c>
      <c r="D128" s="79" t="s">
        <v>109</v>
      </c>
      <c r="E128" s="79" t="s">
        <v>110</v>
      </c>
      <c r="F128" s="79" t="s">
        <v>167</v>
      </c>
      <c r="G128" s="79" t="s">
        <v>172</v>
      </c>
      <c r="H128" s="79" t="s">
        <v>173</v>
      </c>
      <c r="I128" s="79">
        <f>'全日制用'!F43</f>
        <v>0</v>
      </c>
      <c r="J128" s="79"/>
    </row>
    <row r="129" spans="1:10" ht="13.5">
      <c r="A129" s="79">
        <v>191</v>
      </c>
      <c r="B129" s="79">
        <f>IF('全日制用'!$C$7=0,"",'全日制用'!$C$7)</f>
      </c>
      <c r="C129" s="79">
        <f>'全日制用'!$D$7</f>
      </c>
      <c r="D129" s="79" t="s">
        <v>109</v>
      </c>
      <c r="E129" s="79" t="s">
        <v>110</v>
      </c>
      <c r="F129" s="79" t="s">
        <v>170</v>
      </c>
      <c r="G129" s="79" t="s">
        <v>172</v>
      </c>
      <c r="H129" s="79" t="s">
        <v>173</v>
      </c>
      <c r="I129" s="79">
        <f>'全日制用'!G43</f>
        <v>0</v>
      </c>
      <c r="J129" s="79">
        <f t="shared" si="1"/>
      </c>
    </row>
    <row r="130" spans="1:10" ht="13.5">
      <c r="A130" s="79">
        <v>193</v>
      </c>
      <c r="B130" s="79">
        <f>IF('全日制用'!$C$7=0,"",'全日制用'!$C$7)</f>
      </c>
      <c r="C130" s="79">
        <f>'全日制用'!$D$7</f>
      </c>
      <c r="D130" s="79" t="s">
        <v>112</v>
      </c>
      <c r="E130" s="79" t="s">
        <v>205</v>
      </c>
      <c r="F130" s="79" t="s">
        <v>167</v>
      </c>
      <c r="G130" s="79" t="s">
        <v>168</v>
      </c>
      <c r="H130" s="79" t="s">
        <v>169</v>
      </c>
      <c r="I130" s="79">
        <f>'全日制用'!C44</f>
        <v>0</v>
      </c>
      <c r="J130" s="79"/>
    </row>
    <row r="131" spans="1:10" ht="13.5">
      <c r="A131" s="79">
        <v>194</v>
      </c>
      <c r="B131" s="79">
        <f>IF('全日制用'!$C$7=0,"",'全日制用'!$C$7)</f>
      </c>
      <c r="C131" s="79">
        <f>'全日制用'!$D$7</f>
      </c>
      <c r="D131" s="79" t="s">
        <v>112</v>
      </c>
      <c r="E131" s="79" t="s">
        <v>205</v>
      </c>
      <c r="F131" s="79" t="s">
        <v>170</v>
      </c>
      <c r="G131" s="79" t="s">
        <v>168</v>
      </c>
      <c r="H131" s="79" t="s">
        <v>169</v>
      </c>
      <c r="I131" s="79">
        <f>'全日制用'!D44</f>
        <v>0</v>
      </c>
      <c r="J131" s="79">
        <f t="shared" si="1"/>
      </c>
    </row>
    <row r="132" spans="1:10" ht="13.5">
      <c r="A132" s="79">
        <v>196</v>
      </c>
      <c r="B132" s="79">
        <f>IF('全日制用'!$C$7=0,"",'全日制用'!$C$7)</f>
      </c>
      <c r="C132" s="79">
        <f>'全日制用'!$D$7</f>
      </c>
      <c r="D132" s="79" t="s">
        <v>112</v>
      </c>
      <c r="E132" s="79" t="s">
        <v>205</v>
      </c>
      <c r="F132" s="79" t="s">
        <v>167</v>
      </c>
      <c r="G132" s="79" t="s">
        <v>172</v>
      </c>
      <c r="H132" s="79" t="s">
        <v>173</v>
      </c>
      <c r="I132" s="79">
        <f>'全日制用'!F44</f>
        <v>0</v>
      </c>
      <c r="J132" s="79"/>
    </row>
    <row r="133" spans="1:10" ht="13.5">
      <c r="A133" s="79">
        <v>197</v>
      </c>
      <c r="B133" s="79">
        <f>IF('全日制用'!$C$7=0,"",'全日制用'!$C$7)</f>
      </c>
      <c r="C133" s="79">
        <f>'全日制用'!$D$7</f>
      </c>
      <c r="D133" s="79" t="s">
        <v>112</v>
      </c>
      <c r="E133" s="79" t="s">
        <v>205</v>
      </c>
      <c r="F133" s="79" t="s">
        <v>170</v>
      </c>
      <c r="G133" s="79" t="s">
        <v>172</v>
      </c>
      <c r="H133" s="79" t="s">
        <v>173</v>
      </c>
      <c r="I133" s="79">
        <f>'全日制用'!G44</f>
        <v>0</v>
      </c>
      <c r="J133" s="79">
        <f t="shared" si="1"/>
      </c>
    </row>
    <row r="134" spans="1:10" ht="13.5">
      <c r="A134" s="79">
        <v>199</v>
      </c>
      <c r="B134" s="79">
        <f>IF('全日制用'!$C$7=0,"",'全日制用'!$C$7)</f>
      </c>
      <c r="C134" s="79">
        <f>'全日制用'!$D$7</f>
      </c>
      <c r="D134" s="79" t="s">
        <v>115</v>
      </c>
      <c r="E134" s="79" t="s">
        <v>190</v>
      </c>
      <c r="F134" s="79" t="s">
        <v>167</v>
      </c>
      <c r="G134" s="79" t="s">
        <v>168</v>
      </c>
      <c r="H134" s="79" t="s">
        <v>169</v>
      </c>
      <c r="I134" s="79">
        <f>'全日制用'!C45</f>
        <v>0</v>
      </c>
      <c r="J134" s="79"/>
    </row>
    <row r="135" spans="1:10" ht="13.5">
      <c r="A135" s="79">
        <v>200</v>
      </c>
      <c r="B135" s="79">
        <f>IF('全日制用'!$C$7=0,"",'全日制用'!$C$7)</f>
      </c>
      <c r="C135" s="79">
        <f>'全日制用'!$D$7</f>
      </c>
      <c r="D135" s="79" t="s">
        <v>115</v>
      </c>
      <c r="E135" s="79" t="s">
        <v>190</v>
      </c>
      <c r="F135" s="79" t="s">
        <v>170</v>
      </c>
      <c r="G135" s="79" t="s">
        <v>168</v>
      </c>
      <c r="H135" s="79" t="s">
        <v>169</v>
      </c>
      <c r="I135" s="79">
        <f>'全日制用'!D45</f>
        <v>0</v>
      </c>
      <c r="J135" s="79">
        <f t="shared" si="1"/>
      </c>
    </row>
    <row r="136" spans="1:10" ht="13.5">
      <c r="A136" s="79">
        <v>202</v>
      </c>
      <c r="B136" s="79">
        <f>IF('全日制用'!$C$7=0,"",'全日制用'!$C$7)</f>
      </c>
      <c r="C136" s="79">
        <f>'全日制用'!$D$7</f>
      </c>
      <c r="D136" s="79" t="s">
        <v>115</v>
      </c>
      <c r="E136" s="79" t="s">
        <v>190</v>
      </c>
      <c r="F136" s="79" t="s">
        <v>167</v>
      </c>
      <c r="G136" s="79" t="s">
        <v>172</v>
      </c>
      <c r="H136" s="79" t="s">
        <v>173</v>
      </c>
      <c r="I136" s="79">
        <f>'全日制用'!F45</f>
        <v>0</v>
      </c>
      <c r="J136" s="79"/>
    </row>
    <row r="137" spans="1:10" ht="13.5">
      <c r="A137" s="79">
        <v>203</v>
      </c>
      <c r="B137" s="79">
        <f>IF('全日制用'!$C$7=0,"",'全日制用'!$C$7)</f>
      </c>
      <c r="C137" s="79">
        <f>'全日制用'!$D$7</f>
      </c>
      <c r="D137" s="79" t="s">
        <v>115</v>
      </c>
      <c r="E137" s="79" t="s">
        <v>190</v>
      </c>
      <c r="F137" s="79" t="s">
        <v>170</v>
      </c>
      <c r="G137" s="79" t="s">
        <v>172</v>
      </c>
      <c r="H137" s="79" t="s">
        <v>173</v>
      </c>
      <c r="I137" s="79">
        <f>'全日制用'!G45</f>
        <v>0</v>
      </c>
      <c r="J137" s="79">
        <f t="shared" si="1"/>
      </c>
    </row>
    <row r="138" spans="1:10" ht="13.5">
      <c r="A138" s="79">
        <v>205</v>
      </c>
      <c r="B138" s="79">
        <f>IF('全日制用'!$C$7=0,"",'全日制用'!$C$7)</f>
      </c>
      <c r="C138" s="79">
        <f>'全日制用'!$D$7</f>
      </c>
      <c r="D138" s="79" t="s">
        <v>118</v>
      </c>
      <c r="E138" s="79" t="s">
        <v>119</v>
      </c>
      <c r="F138" s="79" t="s">
        <v>167</v>
      </c>
      <c r="G138" s="79" t="s">
        <v>168</v>
      </c>
      <c r="H138" s="79" t="s">
        <v>169</v>
      </c>
      <c r="I138" s="79">
        <f>'全日制用'!C46</f>
        <v>0</v>
      </c>
      <c r="J138" s="79"/>
    </row>
    <row r="139" spans="1:10" ht="13.5">
      <c r="A139" s="79">
        <v>206</v>
      </c>
      <c r="B139" s="79">
        <f>IF('全日制用'!$C$7=0,"",'全日制用'!$C$7)</f>
      </c>
      <c r="C139" s="79">
        <f>'全日制用'!$D$7</f>
      </c>
      <c r="D139" s="79" t="s">
        <v>118</v>
      </c>
      <c r="E139" s="79" t="s">
        <v>119</v>
      </c>
      <c r="F139" s="79" t="s">
        <v>170</v>
      </c>
      <c r="G139" s="79" t="s">
        <v>168</v>
      </c>
      <c r="H139" s="79" t="s">
        <v>169</v>
      </c>
      <c r="I139" s="79">
        <f>'全日制用'!D46</f>
        <v>0</v>
      </c>
      <c r="J139" s="79">
        <f t="shared" si="1"/>
      </c>
    </row>
    <row r="140" spans="1:10" ht="13.5">
      <c r="A140" s="79">
        <v>208</v>
      </c>
      <c r="B140" s="79">
        <f>IF('全日制用'!$C$7=0,"",'全日制用'!$C$7)</f>
      </c>
      <c r="C140" s="79">
        <f>'全日制用'!$D$7</f>
      </c>
      <c r="D140" s="79" t="s">
        <v>118</v>
      </c>
      <c r="E140" s="79" t="s">
        <v>119</v>
      </c>
      <c r="F140" s="79" t="s">
        <v>167</v>
      </c>
      <c r="G140" s="79" t="s">
        <v>172</v>
      </c>
      <c r="H140" s="79" t="s">
        <v>173</v>
      </c>
      <c r="I140" s="79">
        <f>'全日制用'!F46</f>
        <v>0</v>
      </c>
      <c r="J140" s="79"/>
    </row>
    <row r="141" spans="1:10" ht="13.5">
      <c r="A141" s="79">
        <v>209</v>
      </c>
      <c r="B141" s="79">
        <f>IF('全日制用'!$C$7=0,"",'全日制用'!$C$7)</f>
      </c>
      <c r="C141" s="79">
        <f>'全日制用'!$D$7</f>
      </c>
      <c r="D141" s="79" t="s">
        <v>118</v>
      </c>
      <c r="E141" s="79" t="s">
        <v>119</v>
      </c>
      <c r="F141" s="79" t="s">
        <v>170</v>
      </c>
      <c r="G141" s="79" t="s">
        <v>172</v>
      </c>
      <c r="H141" s="79" t="s">
        <v>173</v>
      </c>
      <c r="I141" s="79">
        <f>'全日制用'!G46</f>
        <v>0</v>
      </c>
      <c r="J141" s="79">
        <f t="shared" si="1"/>
      </c>
    </row>
    <row r="142" spans="1:10" ht="13.5">
      <c r="A142" s="79">
        <v>211</v>
      </c>
      <c r="B142" s="79">
        <f>IF('全日制用'!$C$7=0,"",'全日制用'!$C$7)</f>
      </c>
      <c r="C142" s="79">
        <f>'全日制用'!$D$7</f>
      </c>
      <c r="D142" s="79" t="s">
        <v>121</v>
      </c>
      <c r="E142" s="79" t="s">
        <v>191</v>
      </c>
      <c r="F142" s="79" t="s">
        <v>167</v>
      </c>
      <c r="G142" s="79" t="s">
        <v>168</v>
      </c>
      <c r="H142" s="79" t="s">
        <v>169</v>
      </c>
      <c r="I142" s="79">
        <f>'全日制用'!C47</f>
        <v>0</v>
      </c>
      <c r="J142" s="79"/>
    </row>
    <row r="143" spans="1:10" ht="13.5">
      <c r="A143" s="79">
        <v>212</v>
      </c>
      <c r="B143" s="79">
        <f>IF('全日制用'!$C$7=0,"",'全日制用'!$C$7)</f>
      </c>
      <c r="C143" s="79">
        <f>'全日制用'!$D$7</f>
      </c>
      <c r="D143" s="79" t="s">
        <v>121</v>
      </c>
      <c r="E143" s="79" t="s">
        <v>191</v>
      </c>
      <c r="F143" s="79" t="s">
        <v>170</v>
      </c>
      <c r="G143" s="79" t="s">
        <v>168</v>
      </c>
      <c r="H143" s="79" t="s">
        <v>169</v>
      </c>
      <c r="I143" s="79">
        <f>'全日制用'!D47</f>
        <v>0</v>
      </c>
      <c r="J143" s="79">
        <f t="shared" si="1"/>
      </c>
    </row>
    <row r="144" spans="1:10" ht="13.5">
      <c r="A144" s="79">
        <v>214</v>
      </c>
      <c r="B144" s="79">
        <f>IF('全日制用'!$C$7=0,"",'全日制用'!$C$7)</f>
      </c>
      <c r="C144" s="79">
        <f>'全日制用'!$D$7</f>
      </c>
      <c r="D144" s="79" t="s">
        <v>121</v>
      </c>
      <c r="E144" s="79" t="s">
        <v>191</v>
      </c>
      <c r="F144" s="79" t="s">
        <v>167</v>
      </c>
      <c r="G144" s="79" t="s">
        <v>172</v>
      </c>
      <c r="H144" s="79" t="s">
        <v>173</v>
      </c>
      <c r="I144" s="79">
        <f>'全日制用'!F47</f>
        <v>0</v>
      </c>
      <c r="J144" s="79"/>
    </row>
    <row r="145" spans="1:10" ht="13.5">
      <c r="A145" s="79">
        <v>215</v>
      </c>
      <c r="B145" s="79">
        <f>IF('全日制用'!$C$7=0,"",'全日制用'!$C$7)</f>
      </c>
      <c r="C145" s="79">
        <f>'全日制用'!$D$7</f>
      </c>
      <c r="D145" s="79" t="s">
        <v>121</v>
      </c>
      <c r="E145" s="79" t="s">
        <v>191</v>
      </c>
      <c r="F145" s="79" t="s">
        <v>170</v>
      </c>
      <c r="G145" s="79" t="s">
        <v>172</v>
      </c>
      <c r="H145" s="79" t="s">
        <v>173</v>
      </c>
      <c r="I145" s="79">
        <f>'全日制用'!G47</f>
        <v>0</v>
      </c>
      <c r="J145" s="79">
        <f aca="true" t="shared" si="2" ref="J145:J193">IF(I144+I145=0,"",1)</f>
      </c>
    </row>
    <row r="146" spans="1:10" ht="13.5">
      <c r="A146" s="79">
        <v>217</v>
      </c>
      <c r="B146" s="79">
        <f>IF('全日制用'!$C$7=0,"",'全日制用'!$C$7)</f>
      </c>
      <c r="C146" s="79">
        <f>'全日制用'!$D$7</f>
      </c>
      <c r="D146" s="79" t="s">
        <v>124</v>
      </c>
      <c r="E146" s="79" t="s">
        <v>125</v>
      </c>
      <c r="F146" s="79" t="s">
        <v>167</v>
      </c>
      <c r="G146" s="79" t="s">
        <v>168</v>
      </c>
      <c r="H146" s="79" t="s">
        <v>169</v>
      </c>
      <c r="I146" s="79">
        <f>'全日制用'!C48</f>
        <v>0</v>
      </c>
      <c r="J146" s="79"/>
    </row>
    <row r="147" spans="1:10" ht="13.5">
      <c r="A147" s="79">
        <v>218</v>
      </c>
      <c r="B147" s="79">
        <f>IF('全日制用'!$C$7=0,"",'全日制用'!$C$7)</f>
      </c>
      <c r="C147" s="79">
        <f>'全日制用'!$D$7</f>
      </c>
      <c r="D147" s="79" t="s">
        <v>124</v>
      </c>
      <c r="E147" s="79" t="s">
        <v>125</v>
      </c>
      <c r="F147" s="79" t="s">
        <v>170</v>
      </c>
      <c r="G147" s="79" t="s">
        <v>168</v>
      </c>
      <c r="H147" s="79" t="s">
        <v>169</v>
      </c>
      <c r="I147" s="79">
        <f>'全日制用'!D48</f>
        <v>0</v>
      </c>
      <c r="J147" s="79">
        <f t="shared" si="2"/>
      </c>
    </row>
    <row r="148" spans="1:10" ht="13.5">
      <c r="A148" s="79">
        <v>220</v>
      </c>
      <c r="B148" s="79">
        <f>IF('全日制用'!$C$7=0,"",'全日制用'!$C$7)</f>
      </c>
      <c r="C148" s="79">
        <f>'全日制用'!$D$7</f>
      </c>
      <c r="D148" s="79" t="s">
        <v>124</v>
      </c>
      <c r="E148" s="79" t="s">
        <v>125</v>
      </c>
      <c r="F148" s="79" t="s">
        <v>167</v>
      </c>
      <c r="G148" s="79" t="s">
        <v>172</v>
      </c>
      <c r="H148" s="79" t="s">
        <v>173</v>
      </c>
      <c r="I148" s="79">
        <f>'全日制用'!F48</f>
        <v>0</v>
      </c>
      <c r="J148" s="79"/>
    </row>
    <row r="149" spans="1:10" ht="13.5">
      <c r="A149" s="79">
        <v>221</v>
      </c>
      <c r="B149" s="79">
        <f>IF('全日制用'!$C$7=0,"",'全日制用'!$C$7)</f>
      </c>
      <c r="C149" s="79">
        <f>'全日制用'!$D$7</f>
      </c>
      <c r="D149" s="79" t="s">
        <v>124</v>
      </c>
      <c r="E149" s="79" t="s">
        <v>125</v>
      </c>
      <c r="F149" s="79" t="s">
        <v>170</v>
      </c>
      <c r="G149" s="79" t="s">
        <v>172</v>
      </c>
      <c r="H149" s="79" t="s">
        <v>173</v>
      </c>
      <c r="I149" s="79">
        <f>'全日制用'!G48</f>
        <v>0</v>
      </c>
      <c r="J149" s="79">
        <f t="shared" si="2"/>
      </c>
    </row>
    <row r="150" spans="1:10" ht="13.5">
      <c r="A150" s="79">
        <v>223</v>
      </c>
      <c r="B150" s="79">
        <f>IF('全日制用'!$C$7=0,"",'全日制用'!$C$7)</f>
      </c>
      <c r="C150" s="79">
        <f>'全日制用'!$D$7</f>
      </c>
      <c r="D150" s="79" t="s">
        <v>126</v>
      </c>
      <c r="E150" s="79" t="s">
        <v>192</v>
      </c>
      <c r="F150" s="79" t="s">
        <v>167</v>
      </c>
      <c r="G150" s="79" t="s">
        <v>168</v>
      </c>
      <c r="H150" s="79" t="s">
        <v>169</v>
      </c>
      <c r="I150" s="79">
        <f>'全日制用'!C49</f>
        <v>0</v>
      </c>
      <c r="J150" s="79"/>
    </row>
    <row r="151" spans="1:10" ht="13.5">
      <c r="A151" s="79">
        <v>224</v>
      </c>
      <c r="B151" s="79">
        <f>IF('全日制用'!$C$7=0,"",'全日制用'!$C$7)</f>
      </c>
      <c r="C151" s="79">
        <f>'全日制用'!$D$7</f>
      </c>
      <c r="D151" s="79" t="s">
        <v>126</v>
      </c>
      <c r="E151" s="79" t="s">
        <v>192</v>
      </c>
      <c r="F151" s="79" t="s">
        <v>170</v>
      </c>
      <c r="G151" s="79" t="s">
        <v>168</v>
      </c>
      <c r="H151" s="79" t="s">
        <v>169</v>
      </c>
      <c r="I151" s="79">
        <f>'全日制用'!D49</f>
        <v>0</v>
      </c>
      <c r="J151" s="79">
        <f t="shared" si="2"/>
      </c>
    </row>
    <row r="152" spans="1:10" ht="13.5">
      <c r="A152" s="79">
        <v>226</v>
      </c>
      <c r="B152" s="79">
        <f>IF('全日制用'!$C$7=0,"",'全日制用'!$C$7)</f>
      </c>
      <c r="C152" s="79">
        <f>'全日制用'!$D$7</f>
      </c>
      <c r="D152" s="79" t="s">
        <v>126</v>
      </c>
      <c r="E152" s="79" t="s">
        <v>192</v>
      </c>
      <c r="F152" s="79" t="s">
        <v>167</v>
      </c>
      <c r="G152" s="79" t="s">
        <v>172</v>
      </c>
      <c r="H152" s="79" t="s">
        <v>173</v>
      </c>
      <c r="I152" s="79">
        <f>'全日制用'!F49</f>
        <v>0</v>
      </c>
      <c r="J152" s="79"/>
    </row>
    <row r="153" spans="1:10" ht="13.5">
      <c r="A153" s="79">
        <v>227</v>
      </c>
      <c r="B153" s="79">
        <f>IF('全日制用'!$C$7=0,"",'全日制用'!$C$7)</f>
      </c>
      <c r="C153" s="79">
        <f>'全日制用'!$D$7</f>
      </c>
      <c r="D153" s="79" t="s">
        <v>126</v>
      </c>
      <c r="E153" s="79" t="s">
        <v>192</v>
      </c>
      <c r="F153" s="79" t="s">
        <v>170</v>
      </c>
      <c r="G153" s="79" t="s">
        <v>172</v>
      </c>
      <c r="H153" s="79" t="s">
        <v>173</v>
      </c>
      <c r="I153" s="79">
        <f>'全日制用'!G49</f>
        <v>0</v>
      </c>
      <c r="J153" s="79">
        <f t="shared" si="2"/>
      </c>
    </row>
    <row r="154" spans="1:10" ht="13.5">
      <c r="A154" s="79">
        <v>229</v>
      </c>
      <c r="B154" s="79">
        <f>IF('全日制用'!$C$7=0,"",'全日制用'!$C$7)</f>
      </c>
      <c r="C154" s="79">
        <f>'全日制用'!$D$7</f>
      </c>
      <c r="D154" s="79" t="s">
        <v>128</v>
      </c>
      <c r="E154" s="79" t="s">
        <v>193</v>
      </c>
      <c r="F154" s="79" t="s">
        <v>167</v>
      </c>
      <c r="G154" s="79" t="s">
        <v>168</v>
      </c>
      <c r="H154" s="79" t="s">
        <v>169</v>
      </c>
      <c r="I154" s="79">
        <f>'全日制用'!C50</f>
        <v>0</v>
      </c>
      <c r="J154" s="79"/>
    </row>
    <row r="155" spans="1:10" ht="13.5">
      <c r="A155" s="79">
        <v>230</v>
      </c>
      <c r="B155" s="79">
        <f>IF('全日制用'!$C$7=0,"",'全日制用'!$C$7)</f>
      </c>
      <c r="C155" s="79">
        <f>'全日制用'!$D$7</f>
      </c>
      <c r="D155" s="79" t="s">
        <v>128</v>
      </c>
      <c r="E155" s="79" t="s">
        <v>193</v>
      </c>
      <c r="F155" s="79" t="s">
        <v>170</v>
      </c>
      <c r="G155" s="79" t="s">
        <v>168</v>
      </c>
      <c r="H155" s="79" t="s">
        <v>169</v>
      </c>
      <c r="I155" s="79">
        <f>'全日制用'!D50</f>
        <v>0</v>
      </c>
      <c r="J155" s="79">
        <f t="shared" si="2"/>
      </c>
    </row>
    <row r="156" spans="1:10" ht="13.5">
      <c r="A156" s="79">
        <v>232</v>
      </c>
      <c r="B156" s="79">
        <f>IF('全日制用'!$C$7=0,"",'全日制用'!$C$7)</f>
      </c>
      <c r="C156" s="79">
        <f>'全日制用'!$D$7</f>
      </c>
      <c r="D156" s="79" t="s">
        <v>128</v>
      </c>
      <c r="E156" s="79" t="s">
        <v>193</v>
      </c>
      <c r="F156" s="79" t="s">
        <v>167</v>
      </c>
      <c r="G156" s="79" t="s">
        <v>172</v>
      </c>
      <c r="H156" s="79" t="s">
        <v>173</v>
      </c>
      <c r="I156" s="79">
        <f>'全日制用'!F50</f>
        <v>0</v>
      </c>
      <c r="J156" s="79"/>
    </row>
    <row r="157" spans="1:10" ht="13.5">
      <c r="A157" s="79">
        <v>233</v>
      </c>
      <c r="B157" s="79">
        <f>IF('全日制用'!$C$7=0,"",'全日制用'!$C$7)</f>
      </c>
      <c r="C157" s="79">
        <f>'全日制用'!$D$7</f>
      </c>
      <c r="D157" s="79" t="s">
        <v>128</v>
      </c>
      <c r="E157" s="79" t="s">
        <v>193</v>
      </c>
      <c r="F157" s="79" t="s">
        <v>170</v>
      </c>
      <c r="G157" s="79" t="s">
        <v>172</v>
      </c>
      <c r="H157" s="79" t="s">
        <v>173</v>
      </c>
      <c r="I157" s="79">
        <f>'全日制用'!G50</f>
        <v>0</v>
      </c>
      <c r="J157" s="79">
        <f t="shared" si="2"/>
      </c>
    </row>
    <row r="158" spans="1:10" ht="13.5">
      <c r="A158" s="79">
        <v>235</v>
      </c>
      <c r="B158" s="79">
        <f>IF('全日制用'!$C$7=0,"",'全日制用'!$C$7)</f>
      </c>
      <c r="C158" s="79">
        <f>'全日制用'!$D$7</f>
      </c>
      <c r="D158" s="79" t="s">
        <v>131</v>
      </c>
      <c r="E158" s="79" t="s">
        <v>194</v>
      </c>
      <c r="F158" s="79" t="s">
        <v>167</v>
      </c>
      <c r="G158" s="79" t="s">
        <v>168</v>
      </c>
      <c r="H158" s="79" t="s">
        <v>169</v>
      </c>
      <c r="I158" s="79">
        <f>'全日制用'!C51</f>
        <v>0</v>
      </c>
      <c r="J158" s="79"/>
    </row>
    <row r="159" spans="1:10" ht="13.5">
      <c r="A159" s="79">
        <v>236</v>
      </c>
      <c r="B159" s="79">
        <f>IF('全日制用'!$C$7=0,"",'全日制用'!$C$7)</f>
      </c>
      <c r="C159" s="79">
        <f>'全日制用'!$D$7</f>
      </c>
      <c r="D159" s="79" t="s">
        <v>131</v>
      </c>
      <c r="E159" s="79" t="s">
        <v>194</v>
      </c>
      <c r="F159" s="79" t="s">
        <v>170</v>
      </c>
      <c r="G159" s="79" t="s">
        <v>168</v>
      </c>
      <c r="H159" s="79" t="s">
        <v>169</v>
      </c>
      <c r="I159" s="79">
        <f>'全日制用'!D51</f>
        <v>0</v>
      </c>
      <c r="J159" s="79">
        <f t="shared" si="2"/>
      </c>
    </row>
    <row r="160" spans="1:10" ht="13.5">
      <c r="A160" s="79">
        <v>238</v>
      </c>
      <c r="B160" s="79">
        <f>IF('全日制用'!$C$7=0,"",'全日制用'!$C$7)</f>
      </c>
      <c r="C160" s="79">
        <f>'全日制用'!$D$7</f>
      </c>
      <c r="D160" s="79" t="s">
        <v>131</v>
      </c>
      <c r="E160" s="79" t="s">
        <v>194</v>
      </c>
      <c r="F160" s="79" t="s">
        <v>167</v>
      </c>
      <c r="G160" s="79" t="s">
        <v>172</v>
      </c>
      <c r="H160" s="79" t="s">
        <v>173</v>
      </c>
      <c r="I160" s="79">
        <f>'全日制用'!F51</f>
        <v>0</v>
      </c>
      <c r="J160" s="79"/>
    </row>
    <row r="161" spans="1:10" ht="13.5">
      <c r="A161" s="79">
        <v>239</v>
      </c>
      <c r="B161" s="79">
        <f>IF('全日制用'!$C$7=0,"",'全日制用'!$C$7)</f>
      </c>
      <c r="C161" s="79">
        <f>'全日制用'!$D$7</f>
      </c>
      <c r="D161" s="79" t="s">
        <v>131</v>
      </c>
      <c r="E161" s="79" t="s">
        <v>194</v>
      </c>
      <c r="F161" s="79" t="s">
        <v>170</v>
      </c>
      <c r="G161" s="79" t="s">
        <v>172</v>
      </c>
      <c r="H161" s="79" t="s">
        <v>173</v>
      </c>
      <c r="I161" s="79">
        <f>'全日制用'!G51</f>
        <v>0</v>
      </c>
      <c r="J161" s="79">
        <f t="shared" si="2"/>
      </c>
    </row>
    <row r="162" spans="1:10" ht="13.5">
      <c r="A162" s="79">
        <v>241</v>
      </c>
      <c r="B162" s="79">
        <f>IF('全日制用'!$C$7=0,"",'全日制用'!$C$7)</f>
      </c>
      <c r="C162" s="79">
        <f>'全日制用'!$D$7</f>
      </c>
      <c r="D162" s="79" t="s">
        <v>134</v>
      </c>
      <c r="E162" s="79" t="s">
        <v>195</v>
      </c>
      <c r="F162" s="79" t="s">
        <v>167</v>
      </c>
      <c r="G162" s="79" t="s">
        <v>168</v>
      </c>
      <c r="H162" s="79" t="s">
        <v>169</v>
      </c>
      <c r="I162" s="79">
        <f>'全日制用'!C52</f>
        <v>0</v>
      </c>
      <c r="J162" s="79"/>
    </row>
    <row r="163" spans="1:10" ht="13.5">
      <c r="A163" s="79">
        <v>242</v>
      </c>
      <c r="B163" s="79">
        <f>IF('全日制用'!$C$7=0,"",'全日制用'!$C$7)</f>
      </c>
      <c r="C163" s="79">
        <f>'全日制用'!$D$7</f>
      </c>
      <c r="D163" s="79" t="s">
        <v>134</v>
      </c>
      <c r="E163" s="79" t="s">
        <v>195</v>
      </c>
      <c r="F163" s="79" t="s">
        <v>170</v>
      </c>
      <c r="G163" s="79" t="s">
        <v>168</v>
      </c>
      <c r="H163" s="79" t="s">
        <v>169</v>
      </c>
      <c r="I163" s="79">
        <f>'全日制用'!D52</f>
        <v>0</v>
      </c>
      <c r="J163" s="79">
        <f t="shared" si="2"/>
      </c>
    </row>
    <row r="164" spans="1:10" ht="13.5">
      <c r="A164" s="79">
        <v>244</v>
      </c>
      <c r="B164" s="79">
        <f>IF('全日制用'!$C$7=0,"",'全日制用'!$C$7)</f>
      </c>
      <c r="C164" s="79">
        <f>'全日制用'!$D$7</f>
      </c>
      <c r="D164" s="79" t="s">
        <v>134</v>
      </c>
      <c r="E164" s="79" t="s">
        <v>195</v>
      </c>
      <c r="F164" s="79" t="s">
        <v>167</v>
      </c>
      <c r="G164" s="79" t="s">
        <v>172</v>
      </c>
      <c r="H164" s="79" t="s">
        <v>173</v>
      </c>
      <c r="I164" s="79">
        <f>'全日制用'!F52</f>
        <v>0</v>
      </c>
      <c r="J164" s="79"/>
    </row>
    <row r="165" spans="1:10" ht="13.5">
      <c r="A165" s="79">
        <v>245</v>
      </c>
      <c r="B165" s="79">
        <f>IF('全日制用'!$C$7=0,"",'全日制用'!$C$7)</f>
      </c>
      <c r="C165" s="79">
        <f>'全日制用'!$D$7</f>
      </c>
      <c r="D165" s="79" t="s">
        <v>134</v>
      </c>
      <c r="E165" s="79" t="s">
        <v>195</v>
      </c>
      <c r="F165" s="79" t="s">
        <v>170</v>
      </c>
      <c r="G165" s="79" t="s">
        <v>172</v>
      </c>
      <c r="H165" s="79" t="s">
        <v>173</v>
      </c>
      <c r="I165" s="79">
        <f>'全日制用'!G52</f>
        <v>0</v>
      </c>
      <c r="J165" s="79">
        <f t="shared" si="2"/>
      </c>
    </row>
    <row r="166" spans="1:10" ht="13.5">
      <c r="A166" s="79">
        <v>247</v>
      </c>
      <c r="B166" s="79">
        <f>IF('全日制用'!$C$7=0,"",'全日制用'!$C$7)</f>
      </c>
      <c r="C166" s="79">
        <f>'全日制用'!$D$7</f>
      </c>
      <c r="D166" s="79" t="s">
        <v>137</v>
      </c>
      <c r="E166" s="79" t="s">
        <v>196</v>
      </c>
      <c r="F166" s="79" t="s">
        <v>167</v>
      </c>
      <c r="G166" s="79" t="s">
        <v>168</v>
      </c>
      <c r="H166" s="79" t="s">
        <v>169</v>
      </c>
      <c r="I166" s="79">
        <f>'全日制用'!C53</f>
        <v>0</v>
      </c>
      <c r="J166" s="79"/>
    </row>
    <row r="167" spans="1:10" ht="13.5">
      <c r="A167" s="79">
        <v>248</v>
      </c>
      <c r="B167" s="79">
        <f>IF('全日制用'!$C$7=0,"",'全日制用'!$C$7)</f>
      </c>
      <c r="C167" s="79">
        <f>'全日制用'!$D$7</f>
      </c>
      <c r="D167" s="79" t="s">
        <v>137</v>
      </c>
      <c r="E167" s="79" t="s">
        <v>196</v>
      </c>
      <c r="F167" s="79" t="s">
        <v>170</v>
      </c>
      <c r="G167" s="79" t="s">
        <v>168</v>
      </c>
      <c r="H167" s="79" t="s">
        <v>169</v>
      </c>
      <c r="I167" s="79">
        <f>'全日制用'!D53</f>
        <v>0</v>
      </c>
      <c r="J167" s="79">
        <f t="shared" si="2"/>
      </c>
    </row>
    <row r="168" spans="1:10" ht="13.5">
      <c r="A168" s="79">
        <v>250</v>
      </c>
      <c r="B168" s="79">
        <f>IF('全日制用'!$C$7=0,"",'全日制用'!$C$7)</f>
      </c>
      <c r="C168" s="79">
        <f>'全日制用'!$D$7</f>
      </c>
      <c r="D168" s="79" t="s">
        <v>137</v>
      </c>
      <c r="E168" s="79" t="s">
        <v>196</v>
      </c>
      <c r="F168" s="79" t="s">
        <v>167</v>
      </c>
      <c r="G168" s="79" t="s">
        <v>172</v>
      </c>
      <c r="H168" s="79" t="s">
        <v>173</v>
      </c>
      <c r="I168" s="79">
        <f>'全日制用'!F53</f>
        <v>0</v>
      </c>
      <c r="J168" s="79"/>
    </row>
    <row r="169" spans="1:10" ht="13.5">
      <c r="A169" s="79">
        <v>251</v>
      </c>
      <c r="B169" s="79">
        <f>IF('全日制用'!$C$7=0,"",'全日制用'!$C$7)</f>
      </c>
      <c r="C169" s="79">
        <f>'全日制用'!$D$7</f>
      </c>
      <c r="D169" s="79" t="s">
        <v>137</v>
      </c>
      <c r="E169" s="79" t="s">
        <v>196</v>
      </c>
      <c r="F169" s="79" t="s">
        <v>170</v>
      </c>
      <c r="G169" s="79" t="s">
        <v>172</v>
      </c>
      <c r="H169" s="79" t="s">
        <v>173</v>
      </c>
      <c r="I169" s="79">
        <f>'全日制用'!G53</f>
        <v>0</v>
      </c>
      <c r="J169" s="79">
        <f t="shared" si="2"/>
      </c>
    </row>
    <row r="170" spans="1:10" ht="13.5">
      <c r="A170" s="79">
        <v>253</v>
      </c>
      <c r="B170" s="79">
        <f>IF('全日制用'!$C$7=0,"",'全日制用'!$C$7)</f>
      </c>
      <c r="C170" s="79">
        <f>'全日制用'!$D$7</f>
      </c>
      <c r="D170" s="79" t="s">
        <v>140</v>
      </c>
      <c r="E170" s="79" t="s">
        <v>141</v>
      </c>
      <c r="F170" s="79" t="s">
        <v>167</v>
      </c>
      <c r="G170" s="79" t="s">
        <v>168</v>
      </c>
      <c r="H170" s="79" t="s">
        <v>169</v>
      </c>
      <c r="I170" s="79">
        <f>'全日制用'!C54</f>
        <v>0</v>
      </c>
      <c r="J170" s="79"/>
    </row>
    <row r="171" spans="1:10" ht="13.5">
      <c r="A171" s="79">
        <v>254</v>
      </c>
      <c r="B171" s="79">
        <f>IF('全日制用'!$C$7=0,"",'全日制用'!$C$7)</f>
      </c>
      <c r="C171" s="79">
        <f>'全日制用'!$D$7</f>
      </c>
      <c r="D171" s="79" t="s">
        <v>140</v>
      </c>
      <c r="E171" s="79" t="s">
        <v>141</v>
      </c>
      <c r="F171" s="79" t="s">
        <v>170</v>
      </c>
      <c r="G171" s="79" t="s">
        <v>168</v>
      </c>
      <c r="H171" s="79" t="s">
        <v>169</v>
      </c>
      <c r="I171" s="79">
        <f>'全日制用'!D54</f>
        <v>0</v>
      </c>
      <c r="J171" s="79">
        <f t="shared" si="2"/>
      </c>
    </row>
    <row r="172" spans="1:10" ht="13.5">
      <c r="A172" s="79">
        <v>256</v>
      </c>
      <c r="B172" s="79">
        <f>IF('全日制用'!$C$7=0,"",'全日制用'!$C$7)</f>
      </c>
      <c r="C172" s="79">
        <f>'全日制用'!$D$7</f>
      </c>
      <c r="D172" s="79" t="s">
        <v>140</v>
      </c>
      <c r="E172" s="79" t="s">
        <v>141</v>
      </c>
      <c r="F172" s="79" t="s">
        <v>167</v>
      </c>
      <c r="G172" s="79" t="s">
        <v>172</v>
      </c>
      <c r="H172" s="79" t="s">
        <v>173</v>
      </c>
      <c r="I172" s="79">
        <f>'全日制用'!F54</f>
        <v>0</v>
      </c>
      <c r="J172" s="79"/>
    </row>
    <row r="173" spans="1:10" ht="13.5">
      <c r="A173" s="79">
        <v>257</v>
      </c>
      <c r="B173" s="79">
        <f>IF('全日制用'!$C$7=0,"",'全日制用'!$C$7)</f>
      </c>
      <c r="C173" s="79">
        <f>'全日制用'!$D$7</f>
      </c>
      <c r="D173" s="79" t="s">
        <v>140</v>
      </c>
      <c r="E173" s="79" t="s">
        <v>141</v>
      </c>
      <c r="F173" s="79" t="s">
        <v>170</v>
      </c>
      <c r="G173" s="79" t="s">
        <v>172</v>
      </c>
      <c r="H173" s="79" t="s">
        <v>173</v>
      </c>
      <c r="I173" s="79">
        <f>'全日制用'!G54</f>
        <v>0</v>
      </c>
      <c r="J173" s="79">
        <f t="shared" si="2"/>
      </c>
    </row>
    <row r="174" spans="1:10" ht="13.5">
      <c r="A174" s="79">
        <v>259</v>
      </c>
      <c r="B174" s="79">
        <f>IF('全日制用'!$C$7=0,"",'全日制用'!$C$7)</f>
      </c>
      <c r="C174" s="79">
        <f>'全日制用'!$D$7</f>
      </c>
      <c r="D174" s="83">
        <v>410</v>
      </c>
      <c r="E174" s="79" t="s">
        <v>197</v>
      </c>
      <c r="F174" s="79" t="s">
        <v>167</v>
      </c>
      <c r="G174" s="79" t="s">
        <v>168</v>
      </c>
      <c r="H174" s="79" t="s">
        <v>169</v>
      </c>
      <c r="I174" s="79">
        <f>'全日制用'!C55</f>
        <v>0</v>
      </c>
      <c r="J174" s="79"/>
    </row>
    <row r="175" spans="1:10" ht="13.5">
      <c r="A175" s="79">
        <v>260</v>
      </c>
      <c r="B175" s="79">
        <f>IF('全日制用'!$C$7=0,"",'全日制用'!$C$7)</f>
      </c>
      <c r="C175" s="79">
        <f>'全日制用'!$D$7</f>
      </c>
      <c r="D175" s="83">
        <v>410</v>
      </c>
      <c r="E175" s="79" t="s">
        <v>197</v>
      </c>
      <c r="F175" s="79" t="s">
        <v>170</v>
      </c>
      <c r="G175" s="79" t="s">
        <v>168</v>
      </c>
      <c r="H175" s="79" t="s">
        <v>169</v>
      </c>
      <c r="I175" s="79">
        <f>'全日制用'!D55</f>
        <v>0</v>
      </c>
      <c r="J175" s="79">
        <f t="shared" si="2"/>
      </c>
    </row>
    <row r="176" spans="1:10" ht="13.5">
      <c r="A176" s="79">
        <v>262</v>
      </c>
      <c r="B176" s="79">
        <f>IF('全日制用'!$C$7=0,"",'全日制用'!$C$7)</f>
      </c>
      <c r="C176" s="79">
        <f>'全日制用'!$D$7</f>
      </c>
      <c r="D176" s="83">
        <v>410</v>
      </c>
      <c r="E176" s="79" t="s">
        <v>197</v>
      </c>
      <c r="F176" s="79" t="s">
        <v>167</v>
      </c>
      <c r="G176" s="79" t="s">
        <v>172</v>
      </c>
      <c r="H176" s="79" t="s">
        <v>173</v>
      </c>
      <c r="I176" s="79">
        <f>'全日制用'!F55</f>
        <v>0</v>
      </c>
      <c r="J176" s="79"/>
    </row>
    <row r="177" spans="1:10" ht="13.5">
      <c r="A177" s="79">
        <v>263</v>
      </c>
      <c r="B177" s="79">
        <f>IF('全日制用'!$C$7=0,"",'全日制用'!$C$7)</f>
      </c>
      <c r="C177" s="79">
        <f>'全日制用'!$D$7</f>
      </c>
      <c r="D177" s="83">
        <v>410</v>
      </c>
      <c r="E177" s="79" t="s">
        <v>197</v>
      </c>
      <c r="F177" s="79" t="s">
        <v>170</v>
      </c>
      <c r="G177" s="79" t="s">
        <v>172</v>
      </c>
      <c r="H177" s="79" t="s">
        <v>173</v>
      </c>
      <c r="I177" s="79">
        <f>'全日制用'!G55</f>
        <v>0</v>
      </c>
      <c r="J177" s="79">
        <f t="shared" si="2"/>
      </c>
    </row>
    <row r="178" spans="1:10" ht="13.5">
      <c r="A178" s="79">
        <v>265</v>
      </c>
      <c r="B178" s="79">
        <f>IF('全日制用'!$C$7=0,"",'全日制用'!$C$7)</f>
      </c>
      <c r="C178" s="79">
        <f>'全日制用'!$D$7</f>
      </c>
      <c r="D178" s="83">
        <v>420</v>
      </c>
      <c r="E178" s="79" t="s">
        <v>198</v>
      </c>
      <c r="F178" s="79" t="s">
        <v>167</v>
      </c>
      <c r="G178" s="79" t="s">
        <v>168</v>
      </c>
      <c r="H178" s="79" t="s">
        <v>169</v>
      </c>
      <c r="I178" s="79">
        <f>'全日制用'!C56</f>
        <v>0</v>
      </c>
      <c r="J178" s="79"/>
    </row>
    <row r="179" spans="1:10" ht="13.5">
      <c r="A179" s="79">
        <v>266</v>
      </c>
      <c r="B179" s="79">
        <f>IF('全日制用'!$C$7=0,"",'全日制用'!$C$7)</f>
      </c>
      <c r="C179" s="79">
        <f>'全日制用'!$D$7</f>
      </c>
      <c r="D179" s="83">
        <v>420</v>
      </c>
      <c r="E179" s="79" t="s">
        <v>198</v>
      </c>
      <c r="F179" s="79" t="s">
        <v>170</v>
      </c>
      <c r="G179" s="79" t="s">
        <v>168</v>
      </c>
      <c r="H179" s="79" t="s">
        <v>169</v>
      </c>
      <c r="I179" s="79">
        <f>'全日制用'!D56</f>
        <v>0</v>
      </c>
      <c r="J179" s="79">
        <f t="shared" si="2"/>
      </c>
    </row>
    <row r="180" spans="1:10" ht="13.5">
      <c r="A180" s="79">
        <v>268</v>
      </c>
      <c r="B180" s="79">
        <f>IF('全日制用'!$C$7=0,"",'全日制用'!$C$7)</f>
      </c>
      <c r="C180" s="79">
        <f>'全日制用'!$D$7</f>
      </c>
      <c r="D180" s="83">
        <v>420</v>
      </c>
      <c r="E180" s="79" t="s">
        <v>198</v>
      </c>
      <c r="F180" s="79" t="s">
        <v>167</v>
      </c>
      <c r="G180" s="79" t="s">
        <v>172</v>
      </c>
      <c r="H180" s="79" t="s">
        <v>173</v>
      </c>
      <c r="I180" s="79">
        <f>'全日制用'!F56</f>
        <v>0</v>
      </c>
      <c r="J180" s="79"/>
    </row>
    <row r="181" spans="1:10" ht="13.5">
      <c r="A181" s="79">
        <v>269</v>
      </c>
      <c r="B181" s="79">
        <f>IF('全日制用'!$C$7=0,"",'全日制用'!$C$7)</f>
      </c>
      <c r="C181" s="79">
        <f>'全日制用'!$D$7</f>
      </c>
      <c r="D181" s="83">
        <v>420</v>
      </c>
      <c r="E181" s="79" t="s">
        <v>198</v>
      </c>
      <c r="F181" s="79" t="s">
        <v>170</v>
      </c>
      <c r="G181" s="79" t="s">
        <v>172</v>
      </c>
      <c r="H181" s="79" t="s">
        <v>173</v>
      </c>
      <c r="I181" s="79">
        <f>'全日制用'!G56</f>
        <v>0</v>
      </c>
      <c r="J181" s="79">
        <f t="shared" si="2"/>
      </c>
    </row>
    <row r="182" spans="1:10" ht="13.5">
      <c r="A182" s="79">
        <v>271</v>
      </c>
      <c r="B182" s="79">
        <f>IF('全日制用'!$C$7=0,"",'全日制用'!$C$7)</f>
      </c>
      <c r="C182" s="79">
        <f>'全日制用'!$D$7</f>
      </c>
      <c r="D182" s="83">
        <v>430</v>
      </c>
      <c r="E182" s="79" t="s">
        <v>199</v>
      </c>
      <c r="F182" s="79" t="s">
        <v>167</v>
      </c>
      <c r="G182" s="79" t="s">
        <v>168</v>
      </c>
      <c r="H182" s="79" t="s">
        <v>169</v>
      </c>
      <c r="I182" s="79">
        <f>'全日制用'!C57</f>
        <v>0</v>
      </c>
      <c r="J182" s="79"/>
    </row>
    <row r="183" spans="1:10" ht="13.5">
      <c r="A183" s="79">
        <v>272</v>
      </c>
      <c r="B183" s="79">
        <f>IF('全日制用'!$C$7=0,"",'全日制用'!$C$7)</f>
      </c>
      <c r="C183" s="79">
        <f>'全日制用'!$D$7</f>
      </c>
      <c r="D183" s="83">
        <v>430</v>
      </c>
      <c r="E183" s="79" t="s">
        <v>199</v>
      </c>
      <c r="F183" s="79" t="s">
        <v>170</v>
      </c>
      <c r="G183" s="79" t="s">
        <v>168</v>
      </c>
      <c r="H183" s="79" t="s">
        <v>169</v>
      </c>
      <c r="I183" s="79">
        <f>'全日制用'!D57</f>
        <v>0</v>
      </c>
      <c r="J183" s="79">
        <f t="shared" si="2"/>
      </c>
    </row>
    <row r="184" spans="1:10" ht="13.5">
      <c r="A184" s="79">
        <v>274</v>
      </c>
      <c r="B184" s="79">
        <f>IF('全日制用'!$C$7=0,"",'全日制用'!$C$7)</f>
      </c>
      <c r="C184" s="79">
        <f>'全日制用'!$D$7</f>
      </c>
      <c r="D184" s="83">
        <v>430</v>
      </c>
      <c r="E184" s="79" t="s">
        <v>199</v>
      </c>
      <c r="F184" s="79" t="s">
        <v>167</v>
      </c>
      <c r="G184" s="79" t="s">
        <v>172</v>
      </c>
      <c r="H184" s="79" t="s">
        <v>173</v>
      </c>
      <c r="I184" s="79">
        <f>'全日制用'!F57</f>
        <v>0</v>
      </c>
      <c r="J184" s="79"/>
    </row>
    <row r="185" spans="1:10" ht="13.5">
      <c r="A185" s="79">
        <v>275</v>
      </c>
      <c r="B185" s="79">
        <f>IF('全日制用'!$C$7=0,"",'全日制用'!$C$7)</f>
      </c>
      <c r="C185" s="79">
        <f>'全日制用'!$D$7</f>
      </c>
      <c r="D185" s="83">
        <v>430</v>
      </c>
      <c r="E185" s="79" t="s">
        <v>199</v>
      </c>
      <c r="F185" s="79" t="s">
        <v>170</v>
      </c>
      <c r="G185" s="79" t="s">
        <v>172</v>
      </c>
      <c r="H185" s="79" t="s">
        <v>173</v>
      </c>
      <c r="I185" s="79">
        <f>'全日制用'!G57</f>
        <v>0</v>
      </c>
      <c r="J185" s="79">
        <f t="shared" si="2"/>
      </c>
    </row>
    <row r="186" spans="1:10" ht="13.5">
      <c r="A186" s="79">
        <v>277</v>
      </c>
      <c r="B186" s="79">
        <f>IF('全日制用'!$C$7=0,"",'全日制用'!$C$7)</f>
      </c>
      <c r="C186" s="79">
        <f>'全日制用'!$D$7</f>
      </c>
      <c r="D186" s="83" t="s">
        <v>200</v>
      </c>
      <c r="E186" s="79" t="s">
        <v>201</v>
      </c>
      <c r="F186" s="79" t="s">
        <v>167</v>
      </c>
      <c r="G186" s="79" t="s">
        <v>168</v>
      </c>
      <c r="H186" s="79" t="s">
        <v>169</v>
      </c>
      <c r="I186" s="79">
        <f>'全日制用'!C58</f>
        <v>0</v>
      </c>
      <c r="J186" s="79"/>
    </row>
    <row r="187" spans="1:10" ht="13.5">
      <c r="A187" s="79">
        <v>278</v>
      </c>
      <c r="B187" s="79">
        <f>IF('全日制用'!$C$7=0,"",'全日制用'!$C$7)</f>
      </c>
      <c r="C187" s="79">
        <f>'全日制用'!$D$7</f>
      </c>
      <c r="D187" s="83" t="s">
        <v>200</v>
      </c>
      <c r="E187" s="79" t="s">
        <v>201</v>
      </c>
      <c r="F187" s="79" t="s">
        <v>170</v>
      </c>
      <c r="G187" s="79" t="s">
        <v>168</v>
      </c>
      <c r="H187" s="79" t="s">
        <v>169</v>
      </c>
      <c r="I187" s="79">
        <f>'全日制用'!D58</f>
        <v>0</v>
      </c>
      <c r="J187" s="79">
        <f t="shared" si="2"/>
      </c>
    </row>
    <row r="188" spans="1:10" ht="13.5">
      <c r="A188" s="79">
        <v>280</v>
      </c>
      <c r="B188" s="79">
        <f>IF('全日制用'!$C$7=0,"",'全日制用'!$C$7)</f>
      </c>
      <c r="C188" s="79">
        <f>'全日制用'!$D$7</f>
      </c>
      <c r="D188" s="79" t="s">
        <v>200</v>
      </c>
      <c r="E188" s="79" t="s">
        <v>201</v>
      </c>
      <c r="F188" s="79" t="s">
        <v>167</v>
      </c>
      <c r="G188" s="79" t="s">
        <v>172</v>
      </c>
      <c r="H188" s="79" t="s">
        <v>173</v>
      </c>
      <c r="I188" s="79">
        <f>'全日制用'!F58</f>
        <v>0</v>
      </c>
      <c r="J188" s="79"/>
    </row>
    <row r="189" spans="1:10" ht="13.5">
      <c r="A189" s="79">
        <v>281</v>
      </c>
      <c r="B189" s="79">
        <f>IF('全日制用'!$C$7=0,"",'全日制用'!$C$7)</f>
      </c>
      <c r="C189" s="79">
        <f>'全日制用'!$D$7</f>
      </c>
      <c r="D189" s="79" t="s">
        <v>200</v>
      </c>
      <c r="E189" s="79" t="s">
        <v>201</v>
      </c>
      <c r="F189" s="79" t="s">
        <v>170</v>
      </c>
      <c r="G189" s="79" t="s">
        <v>172</v>
      </c>
      <c r="H189" s="79" t="s">
        <v>173</v>
      </c>
      <c r="I189" s="79">
        <f>'全日制用'!G58</f>
        <v>0</v>
      </c>
      <c r="J189" s="79">
        <f t="shared" si="2"/>
      </c>
    </row>
    <row r="190" spans="1:10" ht="13.5">
      <c r="A190" s="79">
        <v>283</v>
      </c>
      <c r="B190" s="79">
        <f>IF('全日制用'!$C$7=0,"",'全日制用'!$C$7)</f>
      </c>
      <c r="C190" s="79">
        <f>'全日制用'!$D$7</f>
      </c>
      <c r="D190" s="83">
        <v>450</v>
      </c>
      <c r="E190" s="79" t="s">
        <v>206</v>
      </c>
      <c r="F190" s="79" t="s">
        <v>167</v>
      </c>
      <c r="G190" s="79" t="s">
        <v>168</v>
      </c>
      <c r="H190" s="79" t="s">
        <v>169</v>
      </c>
      <c r="I190" s="79">
        <f>'全日制用'!C59</f>
        <v>0</v>
      </c>
      <c r="J190" s="79"/>
    </row>
    <row r="191" spans="1:10" ht="13.5">
      <c r="A191" s="79">
        <v>284</v>
      </c>
      <c r="B191" s="79">
        <f>IF('全日制用'!$C$7=0,"",'全日制用'!$C$7)</f>
      </c>
      <c r="C191" s="79">
        <f>'全日制用'!$D$7</f>
      </c>
      <c r="D191" s="83">
        <v>450</v>
      </c>
      <c r="E191" s="79" t="s">
        <v>206</v>
      </c>
      <c r="F191" s="79" t="s">
        <v>170</v>
      </c>
      <c r="G191" s="79" t="s">
        <v>168</v>
      </c>
      <c r="H191" s="79" t="s">
        <v>169</v>
      </c>
      <c r="I191" s="79">
        <f>'全日制用'!D59</f>
        <v>0</v>
      </c>
      <c r="J191" s="79">
        <f t="shared" si="2"/>
      </c>
    </row>
    <row r="192" spans="1:10" ht="13.5">
      <c r="A192" s="79">
        <v>286</v>
      </c>
      <c r="B192" s="79">
        <f>IF('全日制用'!$C$7=0,"",'全日制用'!$C$7)</f>
      </c>
      <c r="C192" s="79">
        <f>'全日制用'!$D$7</f>
      </c>
      <c r="D192" s="83">
        <v>450</v>
      </c>
      <c r="E192" s="79" t="s">
        <v>206</v>
      </c>
      <c r="F192" s="79" t="s">
        <v>167</v>
      </c>
      <c r="G192" s="79" t="s">
        <v>172</v>
      </c>
      <c r="H192" s="79" t="s">
        <v>173</v>
      </c>
      <c r="I192" s="79">
        <f>'全日制用'!F59</f>
        <v>0</v>
      </c>
      <c r="J192" s="79"/>
    </row>
    <row r="193" spans="1:10" ht="13.5">
      <c r="A193" s="79">
        <v>287</v>
      </c>
      <c r="B193" s="79">
        <f>IF('全日制用'!$C$7=0,"",'全日制用'!$C$7)</f>
      </c>
      <c r="C193" s="79">
        <f>'全日制用'!$D$7</f>
      </c>
      <c r="D193" s="83">
        <v>450</v>
      </c>
      <c r="E193" s="79" t="s">
        <v>206</v>
      </c>
      <c r="F193" s="79" t="s">
        <v>170</v>
      </c>
      <c r="G193" s="79" t="s">
        <v>172</v>
      </c>
      <c r="H193" s="79" t="s">
        <v>173</v>
      </c>
      <c r="I193" s="79">
        <f>'全日制用'!G59</f>
        <v>0</v>
      </c>
      <c r="J193" s="79">
        <f t="shared" si="2"/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5"/>
  <sheetViews>
    <sheetView zoomScalePageLayoutView="0" workbookViewId="0" topLeftCell="A1">
      <selection activeCell="I35" sqref="I35"/>
    </sheetView>
  </sheetViews>
  <sheetFormatPr defaultColWidth="9.00390625" defaultRowHeight="13.5"/>
  <cols>
    <col min="1" max="1" width="5.00390625" style="0" customWidth="1"/>
    <col min="2" max="2" width="3.625" style="0" customWidth="1"/>
    <col min="3" max="3" width="11.75390625" style="0" customWidth="1"/>
    <col min="4" max="4" width="6.50390625" style="1" customWidth="1"/>
    <col min="5" max="5" width="11.375" style="67" customWidth="1"/>
    <col min="6" max="6" width="4.50390625" style="0" customWidth="1"/>
    <col min="7" max="7" width="7.75390625" style="0" customWidth="1"/>
    <col min="8" max="8" width="4.50390625" style="0" customWidth="1"/>
  </cols>
  <sheetData>
    <row r="1" spans="1:10" ht="13.5">
      <c r="A1" t="s">
        <v>156</v>
      </c>
      <c r="B1" t="s">
        <v>157</v>
      </c>
      <c r="C1" s="59" t="s">
        <v>158</v>
      </c>
      <c r="D1" s="66" t="s">
        <v>159</v>
      </c>
      <c r="E1" s="67" t="s">
        <v>160</v>
      </c>
      <c r="F1" t="s">
        <v>161</v>
      </c>
      <c r="G1" t="s">
        <v>162</v>
      </c>
      <c r="H1" t="s">
        <v>163</v>
      </c>
      <c r="I1" t="s">
        <v>164</v>
      </c>
      <c r="J1" t="s">
        <v>165</v>
      </c>
    </row>
    <row r="2" spans="1:9" ht="13.5">
      <c r="A2">
        <v>1</v>
      </c>
      <c r="B2">
        <f>IF('全日制用'!$C$7=0,"",'全日制用'!$C$7)</f>
      </c>
      <c r="C2">
        <f>'全日制用'!$D$7</f>
      </c>
      <c r="D2" s="1" t="s">
        <v>19</v>
      </c>
      <c r="E2" s="68" t="s">
        <v>166</v>
      </c>
      <c r="F2" t="s">
        <v>167</v>
      </c>
      <c r="G2" t="s">
        <v>168</v>
      </c>
      <c r="H2" t="s">
        <v>169</v>
      </c>
      <c r="I2">
        <f>'全日制用'!C12</f>
        <v>0</v>
      </c>
    </row>
    <row r="3" spans="1:9" ht="13.5">
      <c r="A3">
        <v>2</v>
      </c>
      <c r="B3">
        <f>IF('全日制用'!$C$7=0,"",'全日制用'!$C$7)</f>
      </c>
      <c r="C3">
        <f>'全日制用'!$D$7</f>
      </c>
      <c r="D3" s="1" t="s">
        <v>19</v>
      </c>
      <c r="E3" s="68" t="s">
        <v>166</v>
      </c>
      <c r="F3" t="s">
        <v>170</v>
      </c>
      <c r="G3" t="s">
        <v>168</v>
      </c>
      <c r="H3" t="s">
        <v>169</v>
      </c>
      <c r="I3">
        <f>'全日制用'!D12</f>
        <v>0</v>
      </c>
    </row>
    <row r="4" spans="1:8" ht="13.5">
      <c r="A4">
        <v>3</v>
      </c>
      <c r="B4">
        <f>IF('全日制用'!$C$7=0,"",'全日制用'!$C$7)</f>
      </c>
      <c r="C4">
        <f>'全日制用'!$D$7</f>
      </c>
      <c r="D4" s="1" t="s">
        <v>19</v>
      </c>
      <c r="E4" s="68" t="s">
        <v>166</v>
      </c>
      <c r="F4" t="s">
        <v>171</v>
      </c>
      <c r="G4" t="s">
        <v>168</v>
      </c>
      <c r="H4" t="s">
        <v>169</v>
      </c>
    </row>
    <row r="5" spans="1:9" ht="13.5">
      <c r="A5">
        <v>4</v>
      </c>
      <c r="B5">
        <f>IF('全日制用'!$C$7=0,"",'全日制用'!$C$7)</f>
      </c>
      <c r="C5">
        <f>'全日制用'!$D$7</f>
      </c>
      <c r="D5" s="1" t="s">
        <v>19</v>
      </c>
      <c r="E5" s="68" t="s">
        <v>166</v>
      </c>
      <c r="F5" t="s">
        <v>167</v>
      </c>
      <c r="G5" t="s">
        <v>172</v>
      </c>
      <c r="H5" t="s">
        <v>173</v>
      </c>
      <c r="I5">
        <f>'全日制用'!F12</f>
        <v>0</v>
      </c>
    </row>
    <row r="6" spans="1:9" ht="13.5">
      <c r="A6">
        <v>5</v>
      </c>
      <c r="B6">
        <f>IF('全日制用'!$C$7=0,"",'全日制用'!$C$7)</f>
      </c>
      <c r="C6">
        <f>'全日制用'!$D$7</f>
      </c>
      <c r="D6" s="1" t="s">
        <v>19</v>
      </c>
      <c r="E6" s="68" t="s">
        <v>166</v>
      </c>
      <c r="F6" t="s">
        <v>170</v>
      </c>
      <c r="G6" t="s">
        <v>172</v>
      </c>
      <c r="H6" t="s">
        <v>173</v>
      </c>
      <c r="I6">
        <f>'全日制用'!G12</f>
        <v>0</v>
      </c>
    </row>
    <row r="7" spans="1:8" ht="13.5">
      <c r="A7">
        <v>6</v>
      </c>
      <c r="B7">
        <f>IF('全日制用'!$C$7=0,"",'全日制用'!$C$7)</f>
      </c>
      <c r="C7">
        <f>'全日制用'!$D$7</f>
      </c>
      <c r="D7" s="1" t="s">
        <v>19</v>
      </c>
      <c r="E7" s="68" t="s">
        <v>166</v>
      </c>
      <c r="F7" t="s">
        <v>171</v>
      </c>
      <c r="G7" t="s">
        <v>172</v>
      </c>
      <c r="H7" t="s">
        <v>173</v>
      </c>
    </row>
    <row r="8" spans="1:8" ht="13.5">
      <c r="A8">
        <v>7</v>
      </c>
      <c r="B8">
        <f>IF('全日制用'!$C$7=0,"",'全日制用'!$C$7)</f>
      </c>
      <c r="C8">
        <f>'全日制用'!$D$7</f>
      </c>
      <c r="D8" s="69" t="s">
        <v>22</v>
      </c>
      <c r="E8" s="68" t="s">
        <v>174</v>
      </c>
      <c r="F8" t="s">
        <v>167</v>
      </c>
      <c r="G8" t="s">
        <v>168</v>
      </c>
      <c r="H8" t="s">
        <v>169</v>
      </c>
    </row>
    <row r="9" spans="1:8" ht="13.5">
      <c r="A9">
        <v>8</v>
      </c>
      <c r="B9">
        <f>IF('全日制用'!$C$7=0,"",'全日制用'!$C$7)</f>
      </c>
      <c r="C9">
        <f>'全日制用'!$D$7</f>
      </c>
      <c r="D9" s="69" t="s">
        <v>22</v>
      </c>
      <c r="E9" s="68" t="s">
        <v>174</v>
      </c>
      <c r="F9" t="s">
        <v>170</v>
      </c>
      <c r="G9" t="s">
        <v>168</v>
      </c>
      <c r="H9" t="s">
        <v>169</v>
      </c>
    </row>
    <row r="10" spans="1:8" ht="13.5">
      <c r="A10">
        <v>9</v>
      </c>
      <c r="B10">
        <f>IF('全日制用'!$C$7=0,"",'全日制用'!$C$7)</f>
      </c>
      <c r="C10">
        <f>'全日制用'!$D$7</f>
      </c>
      <c r="D10" s="69" t="s">
        <v>22</v>
      </c>
      <c r="E10" s="68" t="s">
        <v>174</v>
      </c>
      <c r="F10" t="s">
        <v>171</v>
      </c>
      <c r="G10" t="s">
        <v>168</v>
      </c>
      <c r="H10" t="s">
        <v>169</v>
      </c>
    </row>
    <row r="11" spans="1:8" ht="13.5">
      <c r="A11">
        <v>10</v>
      </c>
      <c r="B11">
        <f>IF('全日制用'!$C$7=0,"",'全日制用'!$C$7)</f>
      </c>
      <c r="C11">
        <f>'全日制用'!$D$7</f>
      </c>
      <c r="D11" s="69" t="s">
        <v>22</v>
      </c>
      <c r="E11" s="68" t="s">
        <v>174</v>
      </c>
      <c r="F11" t="s">
        <v>167</v>
      </c>
      <c r="G11" t="s">
        <v>172</v>
      </c>
      <c r="H11" t="s">
        <v>173</v>
      </c>
    </row>
    <row r="12" spans="1:8" ht="13.5">
      <c r="A12">
        <v>11</v>
      </c>
      <c r="B12">
        <f>IF('全日制用'!$C$7=0,"",'全日制用'!$C$7)</f>
      </c>
      <c r="C12">
        <f>'全日制用'!$D$7</f>
      </c>
      <c r="D12" s="69" t="s">
        <v>22</v>
      </c>
      <c r="E12" s="68" t="s">
        <v>174</v>
      </c>
      <c r="F12" t="s">
        <v>170</v>
      </c>
      <c r="G12" t="s">
        <v>172</v>
      </c>
      <c r="H12" t="s">
        <v>173</v>
      </c>
    </row>
    <row r="13" spans="1:8" ht="13.5">
      <c r="A13">
        <v>12</v>
      </c>
      <c r="B13">
        <f>IF('全日制用'!$C$7=0,"",'全日制用'!$C$7)</f>
      </c>
      <c r="C13">
        <f>'全日制用'!$D$7</f>
      </c>
      <c r="D13" s="69" t="s">
        <v>22</v>
      </c>
      <c r="E13" s="68" t="s">
        <v>174</v>
      </c>
      <c r="F13" t="s">
        <v>171</v>
      </c>
      <c r="G13" t="s">
        <v>172</v>
      </c>
      <c r="H13" t="s">
        <v>173</v>
      </c>
    </row>
    <row r="14" spans="1:8" ht="13.5">
      <c r="A14">
        <v>13</v>
      </c>
      <c r="B14">
        <f>IF('全日制用'!$C$7=0,"",'全日制用'!$C$7)</f>
      </c>
      <c r="C14">
        <f>'全日制用'!$D$7</f>
      </c>
      <c r="D14" s="69" t="s">
        <v>25</v>
      </c>
      <c r="E14" s="70" t="s">
        <v>175</v>
      </c>
      <c r="F14" t="s">
        <v>167</v>
      </c>
      <c r="G14" t="s">
        <v>168</v>
      </c>
      <c r="H14" t="s">
        <v>169</v>
      </c>
    </row>
    <row r="15" spans="1:8" ht="13.5">
      <c r="A15">
        <v>14</v>
      </c>
      <c r="B15">
        <f>IF('全日制用'!$C$7=0,"",'全日制用'!$C$7)</f>
      </c>
      <c r="C15">
        <f>'全日制用'!$D$7</f>
      </c>
      <c r="D15" s="69" t="s">
        <v>25</v>
      </c>
      <c r="E15" s="70" t="s">
        <v>175</v>
      </c>
      <c r="F15" t="s">
        <v>170</v>
      </c>
      <c r="G15" t="s">
        <v>168</v>
      </c>
      <c r="H15" t="s">
        <v>169</v>
      </c>
    </row>
    <row r="16" spans="1:8" ht="13.5">
      <c r="A16">
        <v>15</v>
      </c>
      <c r="B16">
        <f>IF('全日制用'!$C$7=0,"",'全日制用'!$C$7)</f>
      </c>
      <c r="C16">
        <f>'全日制用'!$D$7</f>
      </c>
      <c r="D16" s="69" t="s">
        <v>25</v>
      </c>
      <c r="E16" s="70" t="s">
        <v>175</v>
      </c>
      <c r="F16" t="s">
        <v>171</v>
      </c>
      <c r="G16" t="s">
        <v>168</v>
      </c>
      <c r="H16" t="s">
        <v>169</v>
      </c>
    </row>
    <row r="17" spans="1:8" ht="13.5">
      <c r="A17">
        <v>16</v>
      </c>
      <c r="B17">
        <f>IF('全日制用'!$C$7=0,"",'全日制用'!$C$7)</f>
      </c>
      <c r="C17">
        <f>'全日制用'!$D$7</f>
      </c>
      <c r="D17" s="69" t="s">
        <v>25</v>
      </c>
      <c r="E17" s="70" t="s">
        <v>175</v>
      </c>
      <c r="F17" t="s">
        <v>167</v>
      </c>
      <c r="G17" t="s">
        <v>172</v>
      </c>
      <c r="H17" t="s">
        <v>173</v>
      </c>
    </row>
    <row r="18" spans="1:8" ht="13.5">
      <c r="A18">
        <v>17</v>
      </c>
      <c r="B18">
        <f>IF('全日制用'!$C$7=0,"",'全日制用'!$C$7)</f>
      </c>
      <c r="C18">
        <f>'全日制用'!$D$7</f>
      </c>
      <c r="D18" s="69" t="s">
        <v>25</v>
      </c>
      <c r="E18" s="70" t="s">
        <v>175</v>
      </c>
      <c r="F18" t="s">
        <v>170</v>
      </c>
      <c r="G18" t="s">
        <v>172</v>
      </c>
      <c r="H18" t="s">
        <v>173</v>
      </c>
    </row>
    <row r="19" spans="1:8" ht="13.5">
      <c r="A19">
        <v>18</v>
      </c>
      <c r="B19">
        <f>IF('全日制用'!$C$7=0,"",'全日制用'!$C$7)</f>
      </c>
      <c r="C19">
        <f>'全日制用'!$D$7</f>
      </c>
      <c r="D19" s="69" t="s">
        <v>25</v>
      </c>
      <c r="E19" s="70" t="s">
        <v>175</v>
      </c>
      <c r="F19" t="s">
        <v>171</v>
      </c>
      <c r="G19" t="s">
        <v>172</v>
      </c>
      <c r="H19" t="s">
        <v>173</v>
      </c>
    </row>
    <row r="20" spans="1:8" ht="13.5">
      <c r="A20">
        <v>19</v>
      </c>
      <c r="B20">
        <f>IF('全日制用'!$C$7=0,"",'全日制用'!$C$7)</f>
      </c>
      <c r="C20">
        <f>'全日制用'!$D$7</f>
      </c>
      <c r="D20" s="1" t="s">
        <v>28</v>
      </c>
      <c r="E20" s="67" t="s">
        <v>176</v>
      </c>
      <c r="F20" t="s">
        <v>167</v>
      </c>
      <c r="G20" t="s">
        <v>168</v>
      </c>
      <c r="H20" t="s">
        <v>169</v>
      </c>
    </row>
    <row r="21" spans="1:8" ht="13.5">
      <c r="A21">
        <v>20</v>
      </c>
      <c r="B21">
        <f>IF('全日制用'!$C$7=0,"",'全日制用'!$C$7)</f>
      </c>
      <c r="C21">
        <f>'全日制用'!$D$7</f>
      </c>
      <c r="D21" s="1" t="s">
        <v>28</v>
      </c>
      <c r="E21" s="67" t="s">
        <v>176</v>
      </c>
      <c r="F21" t="s">
        <v>170</v>
      </c>
      <c r="G21" t="s">
        <v>168</v>
      </c>
      <c r="H21" t="s">
        <v>169</v>
      </c>
    </row>
    <row r="22" spans="1:8" ht="13.5">
      <c r="A22">
        <v>21</v>
      </c>
      <c r="B22">
        <f>IF('全日制用'!$C$7=0,"",'全日制用'!$C$7)</f>
      </c>
      <c r="C22">
        <f>'全日制用'!$D$7</f>
      </c>
      <c r="D22" s="1" t="s">
        <v>28</v>
      </c>
      <c r="E22" s="67" t="s">
        <v>176</v>
      </c>
      <c r="F22" t="s">
        <v>171</v>
      </c>
      <c r="G22" t="s">
        <v>168</v>
      </c>
      <c r="H22" t="s">
        <v>169</v>
      </c>
    </row>
    <row r="23" spans="1:8" ht="13.5">
      <c r="A23">
        <v>22</v>
      </c>
      <c r="B23">
        <f>IF('全日制用'!$C$7=0,"",'全日制用'!$C$7)</f>
      </c>
      <c r="C23">
        <f>'全日制用'!$D$7</f>
      </c>
      <c r="D23" s="1" t="s">
        <v>28</v>
      </c>
      <c r="E23" s="67" t="s">
        <v>176</v>
      </c>
      <c r="F23" t="s">
        <v>167</v>
      </c>
      <c r="G23" t="s">
        <v>172</v>
      </c>
      <c r="H23" t="s">
        <v>173</v>
      </c>
    </row>
    <row r="24" spans="1:8" ht="13.5">
      <c r="A24">
        <v>23</v>
      </c>
      <c r="B24">
        <f>IF('全日制用'!$C$7=0,"",'全日制用'!$C$7)</f>
      </c>
      <c r="C24">
        <f>'全日制用'!$D$7</f>
      </c>
      <c r="D24" s="1" t="s">
        <v>28</v>
      </c>
      <c r="E24" s="67" t="s">
        <v>176</v>
      </c>
      <c r="F24" t="s">
        <v>170</v>
      </c>
      <c r="G24" t="s">
        <v>172</v>
      </c>
      <c r="H24" t="s">
        <v>173</v>
      </c>
    </row>
    <row r="25" spans="1:8" ht="13.5">
      <c r="A25">
        <v>24</v>
      </c>
      <c r="B25">
        <f>IF('全日制用'!$C$7=0,"",'全日制用'!$C$7)</f>
      </c>
      <c r="C25">
        <f>'全日制用'!$D$7</f>
      </c>
      <c r="D25" s="1" t="s">
        <v>28</v>
      </c>
      <c r="E25" s="67" t="s">
        <v>176</v>
      </c>
      <c r="F25" t="s">
        <v>171</v>
      </c>
      <c r="G25" t="s">
        <v>172</v>
      </c>
      <c r="H25" t="s">
        <v>173</v>
      </c>
    </row>
    <row r="26" spans="1:8" ht="13.5">
      <c r="A26">
        <v>25</v>
      </c>
      <c r="B26">
        <f>IF('全日制用'!$C$7=0,"",'全日制用'!$C$7)</f>
      </c>
      <c r="C26">
        <f>'全日制用'!$D$7</f>
      </c>
      <c r="D26" s="1" t="s">
        <v>31</v>
      </c>
      <c r="E26" s="67" t="s">
        <v>177</v>
      </c>
      <c r="F26" t="s">
        <v>167</v>
      </c>
      <c r="G26" t="s">
        <v>168</v>
      </c>
      <c r="H26" t="s">
        <v>169</v>
      </c>
    </row>
    <row r="27" spans="1:8" ht="13.5">
      <c r="A27">
        <v>26</v>
      </c>
      <c r="B27">
        <f>IF('全日制用'!$C$7=0,"",'全日制用'!$C$7)</f>
      </c>
      <c r="C27">
        <f>'全日制用'!$D$7</f>
      </c>
      <c r="D27" s="1" t="s">
        <v>31</v>
      </c>
      <c r="E27" s="67" t="s">
        <v>177</v>
      </c>
      <c r="F27" t="s">
        <v>170</v>
      </c>
      <c r="G27" t="s">
        <v>168</v>
      </c>
      <c r="H27" t="s">
        <v>169</v>
      </c>
    </row>
    <row r="28" spans="1:8" ht="13.5">
      <c r="A28">
        <v>27</v>
      </c>
      <c r="B28">
        <f>IF('全日制用'!$C$7=0,"",'全日制用'!$C$7)</f>
      </c>
      <c r="C28">
        <f>'全日制用'!$D$7</f>
      </c>
      <c r="D28" s="1" t="s">
        <v>31</v>
      </c>
      <c r="E28" s="67" t="s">
        <v>177</v>
      </c>
      <c r="F28" t="s">
        <v>171</v>
      </c>
      <c r="G28" t="s">
        <v>168</v>
      </c>
      <c r="H28" t="s">
        <v>169</v>
      </c>
    </row>
    <row r="29" spans="1:8" ht="13.5">
      <c r="A29">
        <v>28</v>
      </c>
      <c r="B29">
        <f>IF('全日制用'!$C$7=0,"",'全日制用'!$C$7)</f>
      </c>
      <c r="C29">
        <f>'全日制用'!$D$7</f>
      </c>
      <c r="D29" s="1" t="s">
        <v>31</v>
      </c>
      <c r="E29" s="67" t="s">
        <v>177</v>
      </c>
      <c r="F29" t="s">
        <v>167</v>
      </c>
      <c r="G29" t="s">
        <v>172</v>
      </c>
      <c r="H29" t="s">
        <v>173</v>
      </c>
    </row>
    <row r="30" spans="1:8" ht="13.5">
      <c r="A30">
        <v>29</v>
      </c>
      <c r="B30">
        <f>IF('全日制用'!$C$7=0,"",'全日制用'!$C$7)</f>
      </c>
      <c r="C30">
        <f>'全日制用'!$D$7</f>
      </c>
      <c r="D30" s="1" t="s">
        <v>31</v>
      </c>
      <c r="E30" s="67" t="s">
        <v>177</v>
      </c>
      <c r="F30" t="s">
        <v>170</v>
      </c>
      <c r="G30" t="s">
        <v>172</v>
      </c>
      <c r="H30" t="s">
        <v>173</v>
      </c>
    </row>
    <row r="31" spans="1:8" ht="13.5">
      <c r="A31">
        <v>30</v>
      </c>
      <c r="B31">
        <f>IF('全日制用'!$C$7=0,"",'全日制用'!$C$7)</f>
      </c>
      <c r="C31">
        <f>'全日制用'!$D$7</f>
      </c>
      <c r="D31" s="1" t="s">
        <v>31</v>
      </c>
      <c r="E31" s="67" t="s">
        <v>177</v>
      </c>
      <c r="F31" t="s">
        <v>171</v>
      </c>
      <c r="G31" t="s">
        <v>172</v>
      </c>
      <c r="H31" t="s">
        <v>173</v>
      </c>
    </row>
    <row r="32" spans="1:8" ht="13.5">
      <c r="A32">
        <v>31</v>
      </c>
      <c r="B32">
        <f>IF('全日制用'!$C$7=0,"",'全日制用'!$C$7)</f>
      </c>
      <c r="C32">
        <f>'全日制用'!$D$7</f>
      </c>
      <c r="D32" s="1" t="s">
        <v>34</v>
      </c>
      <c r="E32" s="67" t="s">
        <v>178</v>
      </c>
      <c r="F32" t="s">
        <v>167</v>
      </c>
      <c r="G32" t="s">
        <v>168</v>
      </c>
      <c r="H32" t="s">
        <v>169</v>
      </c>
    </row>
    <row r="33" spans="1:8" ht="13.5">
      <c r="A33">
        <v>32</v>
      </c>
      <c r="B33">
        <f>IF('全日制用'!$C$7=0,"",'全日制用'!$C$7)</f>
      </c>
      <c r="C33">
        <f>'全日制用'!$D$7</f>
      </c>
      <c r="D33" s="1" t="s">
        <v>34</v>
      </c>
      <c r="E33" s="67" t="s">
        <v>178</v>
      </c>
      <c r="F33" t="s">
        <v>170</v>
      </c>
      <c r="G33" t="s">
        <v>168</v>
      </c>
      <c r="H33" t="s">
        <v>169</v>
      </c>
    </row>
    <row r="34" spans="1:8" ht="13.5">
      <c r="A34">
        <v>33</v>
      </c>
      <c r="B34">
        <f>IF('全日制用'!$C$7=0,"",'全日制用'!$C$7)</f>
      </c>
      <c r="C34">
        <f>'全日制用'!$D$7</f>
      </c>
      <c r="D34" s="1" t="s">
        <v>34</v>
      </c>
      <c r="E34" s="67" t="s">
        <v>178</v>
      </c>
      <c r="F34" t="s">
        <v>171</v>
      </c>
      <c r="G34" t="s">
        <v>168</v>
      </c>
      <c r="H34" t="s">
        <v>169</v>
      </c>
    </row>
    <row r="35" spans="1:8" ht="13.5">
      <c r="A35">
        <v>34</v>
      </c>
      <c r="B35">
        <f>IF('全日制用'!$C$7=0,"",'全日制用'!$C$7)</f>
      </c>
      <c r="C35">
        <f>'全日制用'!$D$7</f>
      </c>
      <c r="D35" s="1" t="s">
        <v>34</v>
      </c>
      <c r="E35" s="67" t="s">
        <v>178</v>
      </c>
      <c r="F35" t="s">
        <v>167</v>
      </c>
      <c r="G35" t="s">
        <v>172</v>
      </c>
      <c r="H35" t="s">
        <v>173</v>
      </c>
    </row>
    <row r="36" spans="1:8" ht="13.5">
      <c r="A36">
        <v>35</v>
      </c>
      <c r="B36">
        <f>IF('全日制用'!$C$7=0,"",'全日制用'!$C$7)</f>
      </c>
      <c r="C36">
        <f>'全日制用'!$D$7</f>
      </c>
      <c r="D36" s="1" t="s">
        <v>34</v>
      </c>
      <c r="E36" s="67" t="s">
        <v>178</v>
      </c>
      <c r="F36" t="s">
        <v>170</v>
      </c>
      <c r="G36" t="s">
        <v>172</v>
      </c>
      <c r="H36" t="s">
        <v>173</v>
      </c>
    </row>
    <row r="37" spans="1:8" ht="13.5">
      <c r="A37">
        <v>36</v>
      </c>
      <c r="B37">
        <f>IF('全日制用'!$C$7=0,"",'全日制用'!$C$7)</f>
      </c>
      <c r="C37">
        <f>'全日制用'!$D$7</f>
      </c>
      <c r="D37" s="1" t="s">
        <v>34</v>
      </c>
      <c r="E37" s="67" t="s">
        <v>178</v>
      </c>
      <c r="F37" t="s">
        <v>171</v>
      </c>
      <c r="G37" t="s">
        <v>172</v>
      </c>
      <c r="H37" t="s">
        <v>173</v>
      </c>
    </row>
    <row r="38" spans="1:8" ht="13.5">
      <c r="A38">
        <v>37</v>
      </c>
      <c r="B38">
        <f>IF('全日制用'!$C$7=0,"",'全日制用'!$C$7)</f>
      </c>
      <c r="C38">
        <f>'全日制用'!$D$7</f>
      </c>
      <c r="D38" s="1" t="s">
        <v>37</v>
      </c>
      <c r="E38" s="67" t="s">
        <v>179</v>
      </c>
      <c r="F38" t="s">
        <v>167</v>
      </c>
      <c r="G38" t="s">
        <v>168</v>
      </c>
      <c r="H38" t="s">
        <v>169</v>
      </c>
    </row>
    <row r="39" spans="1:8" ht="13.5">
      <c r="A39">
        <v>38</v>
      </c>
      <c r="B39">
        <f>IF('全日制用'!$C$7=0,"",'全日制用'!$C$7)</f>
      </c>
      <c r="C39">
        <f>'全日制用'!$D$7</f>
      </c>
      <c r="D39" s="1" t="s">
        <v>37</v>
      </c>
      <c r="E39" s="67" t="s">
        <v>179</v>
      </c>
      <c r="F39" t="s">
        <v>170</v>
      </c>
      <c r="G39" t="s">
        <v>168</v>
      </c>
      <c r="H39" t="s">
        <v>169</v>
      </c>
    </row>
    <row r="40" spans="1:8" ht="13.5">
      <c r="A40">
        <v>39</v>
      </c>
      <c r="B40">
        <f>IF('全日制用'!$C$7=0,"",'全日制用'!$C$7)</f>
      </c>
      <c r="C40">
        <f>'全日制用'!$D$7</f>
      </c>
      <c r="D40" s="1" t="s">
        <v>37</v>
      </c>
      <c r="E40" s="67" t="s">
        <v>179</v>
      </c>
      <c r="F40" t="s">
        <v>171</v>
      </c>
      <c r="G40" t="s">
        <v>168</v>
      </c>
      <c r="H40" t="s">
        <v>169</v>
      </c>
    </row>
    <row r="41" spans="1:8" ht="13.5">
      <c r="A41">
        <v>40</v>
      </c>
      <c r="B41">
        <f>IF('全日制用'!$C$7=0,"",'全日制用'!$C$7)</f>
      </c>
      <c r="C41">
        <f>'全日制用'!$D$7</f>
      </c>
      <c r="D41" s="1" t="s">
        <v>37</v>
      </c>
      <c r="E41" s="67" t="s">
        <v>179</v>
      </c>
      <c r="F41" t="s">
        <v>167</v>
      </c>
      <c r="G41" t="s">
        <v>172</v>
      </c>
      <c r="H41" t="s">
        <v>173</v>
      </c>
    </row>
    <row r="42" spans="1:8" ht="13.5">
      <c r="A42">
        <v>41</v>
      </c>
      <c r="B42">
        <f>IF('全日制用'!$C$7=0,"",'全日制用'!$C$7)</f>
      </c>
      <c r="C42">
        <f>'全日制用'!$D$7</f>
      </c>
      <c r="D42" s="1" t="s">
        <v>37</v>
      </c>
      <c r="E42" s="67" t="s">
        <v>179</v>
      </c>
      <c r="F42" t="s">
        <v>170</v>
      </c>
      <c r="G42" t="s">
        <v>172</v>
      </c>
      <c r="H42" t="s">
        <v>173</v>
      </c>
    </row>
    <row r="43" spans="1:8" ht="13.5">
      <c r="A43">
        <v>42</v>
      </c>
      <c r="B43">
        <f>IF('全日制用'!$C$7=0,"",'全日制用'!$C$7)</f>
      </c>
      <c r="C43">
        <f>'全日制用'!$D$7</f>
      </c>
      <c r="D43" s="1" t="s">
        <v>37</v>
      </c>
      <c r="E43" s="67" t="s">
        <v>179</v>
      </c>
      <c r="F43" t="s">
        <v>171</v>
      </c>
      <c r="G43" t="s">
        <v>172</v>
      </c>
      <c r="H43" t="s">
        <v>173</v>
      </c>
    </row>
    <row r="44" spans="1:8" ht="13.5">
      <c r="A44">
        <v>43</v>
      </c>
      <c r="B44">
        <f>IF('全日制用'!$C$7=0,"",'全日制用'!$C$7)</f>
      </c>
      <c r="C44">
        <f>'全日制用'!$D$7</f>
      </c>
      <c r="D44" s="1" t="s">
        <v>39</v>
      </c>
      <c r="E44" s="67" t="s">
        <v>40</v>
      </c>
      <c r="F44" t="s">
        <v>167</v>
      </c>
      <c r="G44" t="s">
        <v>168</v>
      </c>
      <c r="H44" t="s">
        <v>169</v>
      </c>
    </row>
    <row r="45" spans="1:8" ht="13.5">
      <c r="A45">
        <v>44</v>
      </c>
      <c r="B45">
        <f>IF('全日制用'!$C$7=0,"",'全日制用'!$C$7)</f>
      </c>
      <c r="C45">
        <f>'全日制用'!$D$7</f>
      </c>
      <c r="D45" s="1" t="s">
        <v>39</v>
      </c>
      <c r="E45" s="67" t="s">
        <v>40</v>
      </c>
      <c r="F45" t="s">
        <v>170</v>
      </c>
      <c r="G45" t="s">
        <v>168</v>
      </c>
      <c r="H45" t="s">
        <v>169</v>
      </c>
    </row>
    <row r="46" spans="1:8" ht="13.5">
      <c r="A46">
        <v>45</v>
      </c>
      <c r="B46">
        <f>IF('全日制用'!$C$7=0,"",'全日制用'!$C$7)</f>
      </c>
      <c r="C46">
        <f>'全日制用'!$D$7</f>
      </c>
      <c r="D46" s="1" t="s">
        <v>39</v>
      </c>
      <c r="E46" s="67" t="s">
        <v>40</v>
      </c>
      <c r="F46" t="s">
        <v>171</v>
      </c>
      <c r="G46" t="s">
        <v>168</v>
      </c>
      <c r="H46" t="s">
        <v>169</v>
      </c>
    </row>
    <row r="47" spans="1:8" ht="13.5">
      <c r="A47">
        <v>46</v>
      </c>
      <c r="B47">
        <f>IF('全日制用'!$C$7=0,"",'全日制用'!$C$7)</f>
      </c>
      <c r="C47">
        <f>'全日制用'!$D$7</f>
      </c>
      <c r="D47" s="1" t="s">
        <v>39</v>
      </c>
      <c r="E47" s="67" t="s">
        <v>40</v>
      </c>
      <c r="F47" t="s">
        <v>167</v>
      </c>
      <c r="G47" t="s">
        <v>172</v>
      </c>
      <c r="H47" t="s">
        <v>173</v>
      </c>
    </row>
    <row r="48" spans="1:8" ht="13.5">
      <c r="A48">
        <v>47</v>
      </c>
      <c r="B48">
        <f>IF('全日制用'!$C$7=0,"",'全日制用'!$C$7)</f>
      </c>
      <c r="C48">
        <f>'全日制用'!$D$7</f>
      </c>
      <c r="D48" s="1" t="s">
        <v>39</v>
      </c>
      <c r="E48" s="67" t="s">
        <v>40</v>
      </c>
      <c r="F48" t="s">
        <v>170</v>
      </c>
      <c r="G48" t="s">
        <v>172</v>
      </c>
      <c r="H48" t="s">
        <v>173</v>
      </c>
    </row>
    <row r="49" spans="1:8" ht="13.5">
      <c r="A49">
        <v>48</v>
      </c>
      <c r="B49">
        <f>IF('全日制用'!$C$7=0,"",'全日制用'!$C$7)</f>
      </c>
      <c r="C49">
        <f>'全日制用'!$D$7</f>
      </c>
      <c r="D49" s="1" t="s">
        <v>39</v>
      </c>
      <c r="E49" s="67" t="s">
        <v>40</v>
      </c>
      <c r="F49" t="s">
        <v>171</v>
      </c>
      <c r="G49" t="s">
        <v>172</v>
      </c>
      <c r="H49" t="s">
        <v>173</v>
      </c>
    </row>
    <row r="50" spans="1:8" ht="13.5">
      <c r="A50">
        <v>49</v>
      </c>
      <c r="B50">
        <f>IF('全日制用'!$C$7=0,"",'全日制用'!$C$7)</f>
      </c>
      <c r="C50">
        <f>'全日制用'!$D$7</f>
      </c>
      <c r="D50" s="1" t="s">
        <v>42</v>
      </c>
      <c r="E50" s="67" t="s">
        <v>180</v>
      </c>
      <c r="F50" t="s">
        <v>167</v>
      </c>
      <c r="G50" t="s">
        <v>168</v>
      </c>
      <c r="H50" t="s">
        <v>169</v>
      </c>
    </row>
    <row r="51" spans="1:8" ht="13.5">
      <c r="A51">
        <v>50</v>
      </c>
      <c r="B51">
        <f>IF('全日制用'!$C$7=0,"",'全日制用'!$C$7)</f>
      </c>
      <c r="C51">
        <f>'全日制用'!$D$7</f>
      </c>
      <c r="D51" s="1" t="s">
        <v>42</v>
      </c>
      <c r="E51" s="67" t="s">
        <v>180</v>
      </c>
      <c r="F51" t="s">
        <v>170</v>
      </c>
      <c r="G51" t="s">
        <v>168</v>
      </c>
      <c r="H51" t="s">
        <v>169</v>
      </c>
    </row>
    <row r="52" spans="1:8" ht="13.5">
      <c r="A52">
        <v>51</v>
      </c>
      <c r="B52">
        <f>IF('全日制用'!$C$7=0,"",'全日制用'!$C$7)</f>
      </c>
      <c r="C52">
        <f>'全日制用'!$D$7</f>
      </c>
      <c r="D52" s="1" t="s">
        <v>42</v>
      </c>
      <c r="E52" s="67" t="s">
        <v>180</v>
      </c>
      <c r="F52" t="s">
        <v>171</v>
      </c>
      <c r="G52" t="s">
        <v>168</v>
      </c>
      <c r="H52" t="s">
        <v>169</v>
      </c>
    </row>
    <row r="53" spans="1:8" ht="13.5">
      <c r="A53">
        <v>52</v>
      </c>
      <c r="B53">
        <f>IF('全日制用'!$C$7=0,"",'全日制用'!$C$7)</f>
      </c>
      <c r="C53">
        <f>'全日制用'!$D$7</f>
      </c>
      <c r="D53" s="1" t="s">
        <v>42</v>
      </c>
      <c r="E53" s="67" t="s">
        <v>180</v>
      </c>
      <c r="F53" t="s">
        <v>167</v>
      </c>
      <c r="G53" t="s">
        <v>172</v>
      </c>
      <c r="H53" t="s">
        <v>173</v>
      </c>
    </row>
    <row r="54" spans="1:8" ht="13.5">
      <c r="A54">
        <v>53</v>
      </c>
      <c r="B54">
        <f>IF('全日制用'!$C$7=0,"",'全日制用'!$C$7)</f>
      </c>
      <c r="C54">
        <f>'全日制用'!$D$7</f>
      </c>
      <c r="D54" s="1" t="s">
        <v>42</v>
      </c>
      <c r="E54" s="67" t="s">
        <v>180</v>
      </c>
      <c r="F54" t="s">
        <v>170</v>
      </c>
      <c r="G54" t="s">
        <v>172</v>
      </c>
      <c r="H54" t="s">
        <v>173</v>
      </c>
    </row>
    <row r="55" spans="1:8" ht="13.5">
      <c r="A55">
        <v>54</v>
      </c>
      <c r="B55">
        <f>IF('全日制用'!$C$7=0,"",'全日制用'!$C$7)</f>
      </c>
      <c r="C55">
        <f>'全日制用'!$D$7</f>
      </c>
      <c r="D55" s="1" t="s">
        <v>42</v>
      </c>
      <c r="E55" s="67" t="s">
        <v>180</v>
      </c>
      <c r="F55" t="s">
        <v>171</v>
      </c>
      <c r="G55" t="s">
        <v>172</v>
      </c>
      <c r="H55" t="s">
        <v>173</v>
      </c>
    </row>
    <row r="56" spans="1:8" ht="13.5">
      <c r="A56">
        <v>55</v>
      </c>
      <c r="B56">
        <f>IF('全日制用'!$C$7=0,"",'全日制用'!$C$7)</f>
      </c>
      <c r="C56">
        <f>'全日制用'!$D$7</f>
      </c>
      <c r="D56" s="1" t="s">
        <v>45</v>
      </c>
      <c r="E56" s="67" t="s">
        <v>181</v>
      </c>
      <c r="F56" t="s">
        <v>167</v>
      </c>
      <c r="G56" t="s">
        <v>168</v>
      </c>
      <c r="H56" t="s">
        <v>169</v>
      </c>
    </row>
    <row r="57" spans="1:8" ht="13.5">
      <c r="A57">
        <v>56</v>
      </c>
      <c r="B57">
        <f>IF('全日制用'!$C$7=0,"",'全日制用'!$C$7)</f>
      </c>
      <c r="C57">
        <f>'全日制用'!$D$7</f>
      </c>
      <c r="D57" s="1" t="s">
        <v>45</v>
      </c>
      <c r="E57" s="67" t="s">
        <v>181</v>
      </c>
      <c r="F57" t="s">
        <v>170</v>
      </c>
      <c r="G57" t="s">
        <v>168</v>
      </c>
      <c r="H57" t="s">
        <v>169</v>
      </c>
    </row>
    <row r="58" spans="1:8" ht="13.5">
      <c r="A58">
        <v>57</v>
      </c>
      <c r="B58">
        <f>IF('全日制用'!$C$7=0,"",'全日制用'!$C$7)</f>
      </c>
      <c r="C58">
        <f>'全日制用'!$D$7</f>
      </c>
      <c r="D58" s="1" t="s">
        <v>45</v>
      </c>
      <c r="E58" s="67" t="s">
        <v>181</v>
      </c>
      <c r="F58" t="s">
        <v>171</v>
      </c>
      <c r="G58" t="s">
        <v>168</v>
      </c>
      <c r="H58" t="s">
        <v>169</v>
      </c>
    </row>
    <row r="59" spans="1:8" ht="13.5">
      <c r="A59">
        <v>58</v>
      </c>
      <c r="B59">
        <f>IF('全日制用'!$C$7=0,"",'全日制用'!$C$7)</f>
      </c>
      <c r="C59">
        <f>'全日制用'!$D$7</f>
      </c>
      <c r="D59" s="1" t="s">
        <v>45</v>
      </c>
      <c r="E59" s="67" t="s">
        <v>181</v>
      </c>
      <c r="F59" t="s">
        <v>167</v>
      </c>
      <c r="G59" t="s">
        <v>172</v>
      </c>
      <c r="H59" t="s">
        <v>173</v>
      </c>
    </row>
    <row r="60" spans="1:8" ht="13.5">
      <c r="A60">
        <v>59</v>
      </c>
      <c r="B60">
        <f>IF('全日制用'!$C$7=0,"",'全日制用'!$C$7)</f>
      </c>
      <c r="C60">
        <f>'全日制用'!$D$7</f>
      </c>
      <c r="D60" s="1" t="s">
        <v>45</v>
      </c>
      <c r="E60" s="67" t="s">
        <v>181</v>
      </c>
      <c r="F60" t="s">
        <v>170</v>
      </c>
      <c r="G60" t="s">
        <v>172</v>
      </c>
      <c r="H60" t="s">
        <v>173</v>
      </c>
    </row>
    <row r="61" spans="1:8" ht="13.5">
      <c r="A61">
        <v>60</v>
      </c>
      <c r="B61">
        <f>IF('全日制用'!$C$7=0,"",'全日制用'!$C$7)</f>
      </c>
      <c r="C61">
        <f>'全日制用'!$D$7</f>
      </c>
      <c r="D61" s="1" t="s">
        <v>45</v>
      </c>
      <c r="E61" s="67" t="s">
        <v>181</v>
      </c>
      <c r="F61" t="s">
        <v>171</v>
      </c>
      <c r="G61" t="s">
        <v>172</v>
      </c>
      <c r="H61" t="s">
        <v>173</v>
      </c>
    </row>
    <row r="62" spans="1:8" ht="13.5">
      <c r="A62">
        <v>61</v>
      </c>
      <c r="B62">
        <f>IF('全日制用'!$C$7=0,"",'全日制用'!$C$7)</f>
      </c>
      <c r="C62">
        <f>'全日制用'!$D$7</f>
      </c>
      <c r="D62" s="1" t="s">
        <v>48</v>
      </c>
      <c r="E62" s="67" t="s">
        <v>49</v>
      </c>
      <c r="F62" t="s">
        <v>167</v>
      </c>
      <c r="G62" t="s">
        <v>168</v>
      </c>
      <c r="H62" t="s">
        <v>169</v>
      </c>
    </row>
    <row r="63" spans="1:8" ht="13.5">
      <c r="A63">
        <v>62</v>
      </c>
      <c r="B63">
        <f>IF('全日制用'!$C$7=0,"",'全日制用'!$C$7)</f>
      </c>
      <c r="C63">
        <f>'全日制用'!$D$7</f>
      </c>
      <c r="D63" s="1" t="s">
        <v>48</v>
      </c>
      <c r="E63" s="67" t="s">
        <v>49</v>
      </c>
      <c r="F63" t="s">
        <v>170</v>
      </c>
      <c r="G63" t="s">
        <v>168</v>
      </c>
      <c r="H63" t="s">
        <v>169</v>
      </c>
    </row>
    <row r="64" spans="1:8" ht="13.5">
      <c r="A64">
        <v>63</v>
      </c>
      <c r="B64">
        <f>IF('全日制用'!$C$7=0,"",'全日制用'!$C$7)</f>
      </c>
      <c r="C64">
        <f>'全日制用'!$D$7</f>
      </c>
      <c r="D64" s="1" t="s">
        <v>48</v>
      </c>
      <c r="E64" s="67" t="s">
        <v>49</v>
      </c>
      <c r="F64" t="s">
        <v>171</v>
      </c>
      <c r="G64" t="s">
        <v>168</v>
      </c>
      <c r="H64" t="s">
        <v>169</v>
      </c>
    </row>
    <row r="65" spans="1:8" ht="13.5">
      <c r="A65">
        <v>64</v>
      </c>
      <c r="B65">
        <f>IF('全日制用'!$C$7=0,"",'全日制用'!$C$7)</f>
      </c>
      <c r="C65">
        <f>'全日制用'!$D$7</f>
      </c>
      <c r="D65" s="1" t="s">
        <v>48</v>
      </c>
      <c r="E65" s="67" t="s">
        <v>49</v>
      </c>
      <c r="F65" t="s">
        <v>167</v>
      </c>
      <c r="G65" t="s">
        <v>172</v>
      </c>
      <c r="H65" t="s">
        <v>173</v>
      </c>
    </row>
    <row r="66" spans="1:8" ht="13.5">
      <c r="A66">
        <v>65</v>
      </c>
      <c r="B66">
        <f>IF('全日制用'!$C$7=0,"",'全日制用'!$C$7)</f>
      </c>
      <c r="C66">
        <f>'全日制用'!$D$7</f>
      </c>
      <c r="D66" s="1" t="s">
        <v>48</v>
      </c>
      <c r="E66" s="67" t="s">
        <v>49</v>
      </c>
      <c r="F66" t="s">
        <v>170</v>
      </c>
      <c r="G66" t="s">
        <v>172</v>
      </c>
      <c r="H66" t="s">
        <v>173</v>
      </c>
    </row>
    <row r="67" spans="1:8" ht="13.5">
      <c r="A67">
        <v>66</v>
      </c>
      <c r="B67">
        <f>IF('全日制用'!$C$7=0,"",'全日制用'!$C$7)</f>
      </c>
      <c r="C67">
        <f>'全日制用'!$D$7</f>
      </c>
      <c r="D67" s="1" t="s">
        <v>48</v>
      </c>
      <c r="E67" s="67" t="s">
        <v>49</v>
      </c>
      <c r="F67" t="s">
        <v>171</v>
      </c>
      <c r="G67" t="s">
        <v>172</v>
      </c>
      <c r="H67" t="s">
        <v>173</v>
      </c>
    </row>
    <row r="68" spans="1:8" ht="13.5">
      <c r="A68">
        <v>67</v>
      </c>
      <c r="B68">
        <f>IF('全日制用'!$C$7=0,"",'全日制用'!$C$7)</f>
      </c>
      <c r="C68">
        <f>'全日制用'!$D$7</f>
      </c>
      <c r="D68" s="1" t="s">
        <v>51</v>
      </c>
      <c r="E68" s="67" t="s">
        <v>182</v>
      </c>
      <c r="F68" t="s">
        <v>167</v>
      </c>
      <c r="G68" t="s">
        <v>168</v>
      </c>
      <c r="H68" t="s">
        <v>169</v>
      </c>
    </row>
    <row r="69" spans="1:8" ht="13.5">
      <c r="A69">
        <v>68</v>
      </c>
      <c r="B69">
        <f>IF('全日制用'!$C$7=0,"",'全日制用'!$C$7)</f>
      </c>
      <c r="C69">
        <f>'全日制用'!$D$7</f>
      </c>
      <c r="D69" s="1" t="s">
        <v>51</v>
      </c>
      <c r="E69" s="67" t="s">
        <v>182</v>
      </c>
      <c r="F69" t="s">
        <v>170</v>
      </c>
      <c r="G69" t="s">
        <v>168</v>
      </c>
      <c r="H69" t="s">
        <v>169</v>
      </c>
    </row>
    <row r="70" spans="1:8" ht="13.5">
      <c r="A70">
        <v>69</v>
      </c>
      <c r="B70">
        <f>IF('全日制用'!$C$7=0,"",'全日制用'!$C$7)</f>
      </c>
      <c r="C70">
        <f>'全日制用'!$D$7</f>
      </c>
      <c r="D70" s="1" t="s">
        <v>51</v>
      </c>
      <c r="E70" s="67" t="s">
        <v>182</v>
      </c>
      <c r="F70" t="s">
        <v>171</v>
      </c>
      <c r="G70" t="s">
        <v>168</v>
      </c>
      <c r="H70" t="s">
        <v>169</v>
      </c>
    </row>
    <row r="71" spans="1:8" ht="13.5">
      <c r="A71">
        <v>70</v>
      </c>
      <c r="B71">
        <f>IF('全日制用'!$C$7=0,"",'全日制用'!$C$7)</f>
      </c>
      <c r="C71">
        <f>'全日制用'!$D$7</f>
      </c>
      <c r="D71" s="1" t="s">
        <v>51</v>
      </c>
      <c r="E71" s="67" t="s">
        <v>182</v>
      </c>
      <c r="F71" t="s">
        <v>167</v>
      </c>
      <c r="G71" t="s">
        <v>172</v>
      </c>
      <c r="H71" t="s">
        <v>173</v>
      </c>
    </row>
    <row r="72" spans="1:8" ht="13.5">
      <c r="A72">
        <v>71</v>
      </c>
      <c r="B72">
        <f>IF('全日制用'!$C$7=0,"",'全日制用'!$C$7)</f>
      </c>
      <c r="C72">
        <f>'全日制用'!$D$7</f>
      </c>
      <c r="D72" s="1" t="s">
        <v>51</v>
      </c>
      <c r="E72" s="67" t="s">
        <v>182</v>
      </c>
      <c r="F72" t="s">
        <v>170</v>
      </c>
      <c r="G72" t="s">
        <v>172</v>
      </c>
      <c r="H72" t="s">
        <v>173</v>
      </c>
    </row>
    <row r="73" spans="1:8" ht="13.5">
      <c r="A73">
        <v>72</v>
      </c>
      <c r="B73">
        <f>IF('全日制用'!$C$7=0,"",'全日制用'!$C$7)</f>
      </c>
      <c r="C73">
        <f>'全日制用'!$D$7</f>
      </c>
      <c r="D73" s="1" t="s">
        <v>51</v>
      </c>
      <c r="E73" s="67" t="s">
        <v>182</v>
      </c>
      <c r="F73" t="s">
        <v>171</v>
      </c>
      <c r="G73" t="s">
        <v>172</v>
      </c>
      <c r="H73" t="s">
        <v>173</v>
      </c>
    </row>
    <row r="74" spans="1:8" ht="13.5">
      <c r="A74">
        <v>73</v>
      </c>
      <c r="B74">
        <f>IF('全日制用'!$C$7=0,"",'全日制用'!$C$7)</f>
      </c>
      <c r="C74">
        <f>'全日制用'!$D$7</f>
      </c>
      <c r="D74" s="1" t="s">
        <v>54</v>
      </c>
      <c r="E74" s="67" t="s">
        <v>55</v>
      </c>
      <c r="F74" t="s">
        <v>167</v>
      </c>
      <c r="G74" t="s">
        <v>168</v>
      </c>
      <c r="H74" t="s">
        <v>169</v>
      </c>
    </row>
    <row r="75" spans="1:8" ht="13.5">
      <c r="A75">
        <v>74</v>
      </c>
      <c r="B75">
        <f>IF('全日制用'!$C$7=0,"",'全日制用'!$C$7)</f>
      </c>
      <c r="C75">
        <f>'全日制用'!$D$7</f>
      </c>
      <c r="D75" s="1" t="s">
        <v>54</v>
      </c>
      <c r="E75" s="67" t="s">
        <v>55</v>
      </c>
      <c r="F75" t="s">
        <v>170</v>
      </c>
      <c r="G75" t="s">
        <v>168</v>
      </c>
      <c r="H75" t="s">
        <v>169</v>
      </c>
    </row>
    <row r="76" spans="1:8" ht="13.5">
      <c r="A76">
        <v>75</v>
      </c>
      <c r="B76">
        <f>IF('全日制用'!$C$7=0,"",'全日制用'!$C$7)</f>
      </c>
      <c r="C76">
        <f>'全日制用'!$D$7</f>
      </c>
      <c r="D76" s="1" t="s">
        <v>54</v>
      </c>
      <c r="E76" s="67" t="s">
        <v>55</v>
      </c>
      <c r="F76" t="s">
        <v>171</v>
      </c>
      <c r="G76" t="s">
        <v>168</v>
      </c>
      <c r="H76" t="s">
        <v>169</v>
      </c>
    </row>
    <row r="77" spans="1:8" ht="13.5">
      <c r="A77">
        <v>76</v>
      </c>
      <c r="B77">
        <f>IF('全日制用'!$C$7=0,"",'全日制用'!$C$7)</f>
      </c>
      <c r="C77">
        <f>'全日制用'!$D$7</f>
      </c>
      <c r="D77" s="1" t="s">
        <v>54</v>
      </c>
      <c r="E77" s="67" t="s">
        <v>55</v>
      </c>
      <c r="F77" t="s">
        <v>167</v>
      </c>
      <c r="G77" t="s">
        <v>172</v>
      </c>
      <c r="H77" t="s">
        <v>173</v>
      </c>
    </row>
    <row r="78" spans="1:8" ht="13.5">
      <c r="A78">
        <v>77</v>
      </c>
      <c r="B78">
        <f>IF('全日制用'!$C$7=0,"",'全日制用'!$C$7)</f>
      </c>
      <c r="C78">
        <f>'全日制用'!$D$7</f>
      </c>
      <c r="D78" s="1" t="s">
        <v>54</v>
      </c>
      <c r="E78" s="67" t="s">
        <v>55</v>
      </c>
      <c r="F78" t="s">
        <v>170</v>
      </c>
      <c r="G78" t="s">
        <v>172</v>
      </c>
      <c r="H78" t="s">
        <v>173</v>
      </c>
    </row>
    <row r="79" spans="1:8" ht="13.5">
      <c r="A79">
        <v>78</v>
      </c>
      <c r="B79">
        <f>IF('全日制用'!$C$7=0,"",'全日制用'!$C$7)</f>
      </c>
      <c r="C79">
        <f>'全日制用'!$D$7</f>
      </c>
      <c r="D79" s="1" t="s">
        <v>54</v>
      </c>
      <c r="E79" s="67" t="s">
        <v>55</v>
      </c>
      <c r="F79" t="s">
        <v>171</v>
      </c>
      <c r="G79" t="s">
        <v>172</v>
      </c>
      <c r="H79" t="s">
        <v>173</v>
      </c>
    </row>
    <row r="80" spans="1:8" ht="13.5">
      <c r="A80">
        <v>79</v>
      </c>
      <c r="B80">
        <f>IF('全日制用'!$C$7=0,"",'全日制用'!$C$7)</f>
      </c>
      <c r="C80">
        <f>'全日制用'!$D$7</f>
      </c>
      <c r="D80" s="1" t="s">
        <v>57</v>
      </c>
      <c r="E80" s="67" t="s">
        <v>58</v>
      </c>
      <c r="F80" t="s">
        <v>167</v>
      </c>
      <c r="G80" t="s">
        <v>168</v>
      </c>
      <c r="H80" t="s">
        <v>169</v>
      </c>
    </row>
    <row r="81" spans="1:8" ht="13.5">
      <c r="A81">
        <v>80</v>
      </c>
      <c r="B81">
        <f>IF('全日制用'!$C$7=0,"",'全日制用'!$C$7)</f>
      </c>
      <c r="C81">
        <f>'全日制用'!$D$7</f>
      </c>
      <c r="D81" s="1" t="s">
        <v>57</v>
      </c>
      <c r="E81" s="67" t="s">
        <v>58</v>
      </c>
      <c r="F81" t="s">
        <v>170</v>
      </c>
      <c r="G81" t="s">
        <v>168</v>
      </c>
      <c r="H81" t="s">
        <v>169</v>
      </c>
    </row>
    <row r="82" spans="1:8" ht="13.5">
      <c r="A82">
        <v>81</v>
      </c>
      <c r="B82">
        <f>IF('全日制用'!$C$7=0,"",'全日制用'!$C$7)</f>
      </c>
      <c r="C82">
        <f>'全日制用'!$D$7</f>
      </c>
      <c r="D82" s="1" t="s">
        <v>57</v>
      </c>
      <c r="E82" s="67" t="s">
        <v>58</v>
      </c>
      <c r="F82" t="s">
        <v>171</v>
      </c>
      <c r="G82" t="s">
        <v>168</v>
      </c>
      <c r="H82" t="s">
        <v>169</v>
      </c>
    </row>
    <row r="83" spans="1:8" ht="13.5">
      <c r="A83">
        <v>82</v>
      </c>
      <c r="B83">
        <f>IF('全日制用'!$C$7=0,"",'全日制用'!$C$7)</f>
      </c>
      <c r="C83">
        <f>'全日制用'!$D$7</f>
      </c>
      <c r="D83" s="1" t="s">
        <v>57</v>
      </c>
      <c r="E83" s="67" t="s">
        <v>58</v>
      </c>
      <c r="F83" t="s">
        <v>167</v>
      </c>
      <c r="G83" t="s">
        <v>172</v>
      </c>
      <c r="H83" t="s">
        <v>173</v>
      </c>
    </row>
    <row r="84" spans="1:8" ht="13.5">
      <c r="A84">
        <v>83</v>
      </c>
      <c r="B84">
        <f>IF('全日制用'!$C$7=0,"",'全日制用'!$C$7)</f>
      </c>
      <c r="C84">
        <f>'全日制用'!$D$7</f>
      </c>
      <c r="D84" s="1" t="s">
        <v>57</v>
      </c>
      <c r="E84" s="67" t="s">
        <v>58</v>
      </c>
      <c r="F84" t="s">
        <v>170</v>
      </c>
      <c r="G84" t="s">
        <v>172</v>
      </c>
      <c r="H84" t="s">
        <v>173</v>
      </c>
    </row>
    <row r="85" spans="1:8" ht="13.5">
      <c r="A85">
        <v>84</v>
      </c>
      <c r="B85">
        <f>IF('全日制用'!$C$7=0,"",'全日制用'!$C$7)</f>
      </c>
      <c r="C85">
        <f>'全日制用'!$D$7</f>
      </c>
      <c r="D85" s="1" t="s">
        <v>57</v>
      </c>
      <c r="E85" s="67" t="s">
        <v>58</v>
      </c>
      <c r="F85" t="s">
        <v>171</v>
      </c>
      <c r="G85" t="s">
        <v>172</v>
      </c>
      <c r="H85" t="s">
        <v>173</v>
      </c>
    </row>
    <row r="86" spans="1:8" ht="13.5">
      <c r="A86">
        <v>85</v>
      </c>
      <c r="B86">
        <f>IF('全日制用'!$C$7=0,"",'全日制用'!$C$7)</f>
      </c>
      <c r="C86">
        <f>'全日制用'!$D$7</f>
      </c>
      <c r="D86" s="1" t="s">
        <v>60</v>
      </c>
      <c r="E86" s="67" t="s">
        <v>183</v>
      </c>
      <c r="F86" t="s">
        <v>167</v>
      </c>
      <c r="G86" t="s">
        <v>168</v>
      </c>
      <c r="H86" t="s">
        <v>169</v>
      </c>
    </row>
    <row r="87" spans="1:8" ht="13.5">
      <c r="A87">
        <v>86</v>
      </c>
      <c r="B87">
        <f>IF('全日制用'!$C$7=0,"",'全日制用'!$C$7)</f>
      </c>
      <c r="C87">
        <f>'全日制用'!$D$7</f>
      </c>
      <c r="D87" s="1" t="s">
        <v>60</v>
      </c>
      <c r="E87" s="67" t="s">
        <v>183</v>
      </c>
      <c r="F87" t="s">
        <v>170</v>
      </c>
      <c r="G87" t="s">
        <v>168</v>
      </c>
      <c r="H87" t="s">
        <v>169</v>
      </c>
    </row>
    <row r="88" spans="1:8" ht="13.5">
      <c r="A88">
        <v>87</v>
      </c>
      <c r="B88">
        <f>IF('全日制用'!$C$7=0,"",'全日制用'!$C$7)</f>
      </c>
      <c r="C88">
        <f>'全日制用'!$D$7</f>
      </c>
      <c r="D88" s="1" t="s">
        <v>60</v>
      </c>
      <c r="E88" s="67" t="s">
        <v>183</v>
      </c>
      <c r="F88" t="s">
        <v>171</v>
      </c>
      <c r="G88" t="s">
        <v>168</v>
      </c>
      <c r="H88" t="s">
        <v>169</v>
      </c>
    </row>
    <row r="89" spans="1:8" ht="13.5">
      <c r="A89">
        <v>88</v>
      </c>
      <c r="B89">
        <f>IF('全日制用'!$C$7=0,"",'全日制用'!$C$7)</f>
      </c>
      <c r="C89">
        <f>'全日制用'!$D$7</f>
      </c>
      <c r="D89" s="1" t="s">
        <v>60</v>
      </c>
      <c r="E89" s="67" t="s">
        <v>183</v>
      </c>
      <c r="F89" t="s">
        <v>167</v>
      </c>
      <c r="G89" t="s">
        <v>172</v>
      </c>
      <c r="H89" t="s">
        <v>173</v>
      </c>
    </row>
    <row r="90" spans="1:8" ht="13.5">
      <c r="A90">
        <v>89</v>
      </c>
      <c r="B90">
        <f>IF('全日制用'!$C$7=0,"",'全日制用'!$C$7)</f>
      </c>
      <c r="C90">
        <f>'全日制用'!$D$7</f>
      </c>
      <c r="D90" s="1" t="s">
        <v>60</v>
      </c>
      <c r="E90" s="67" t="s">
        <v>183</v>
      </c>
      <c r="F90" t="s">
        <v>170</v>
      </c>
      <c r="G90" t="s">
        <v>172</v>
      </c>
      <c r="H90" t="s">
        <v>173</v>
      </c>
    </row>
    <row r="91" spans="1:8" ht="13.5">
      <c r="A91">
        <v>90</v>
      </c>
      <c r="B91">
        <f>IF('全日制用'!$C$7=0,"",'全日制用'!$C$7)</f>
      </c>
      <c r="C91">
        <f>'全日制用'!$D$7</f>
      </c>
      <c r="D91" s="1" t="s">
        <v>60</v>
      </c>
      <c r="E91" s="67" t="s">
        <v>183</v>
      </c>
      <c r="F91" t="s">
        <v>171</v>
      </c>
      <c r="G91" t="s">
        <v>172</v>
      </c>
      <c r="H91" t="s">
        <v>173</v>
      </c>
    </row>
    <row r="92" spans="1:8" ht="13.5">
      <c r="A92">
        <v>91</v>
      </c>
      <c r="B92">
        <f>IF('全日制用'!$C$7=0,"",'全日制用'!$C$7)</f>
      </c>
      <c r="C92">
        <f>'全日制用'!$D$7</f>
      </c>
      <c r="D92" s="1" t="s">
        <v>63</v>
      </c>
      <c r="E92" s="67" t="s">
        <v>64</v>
      </c>
      <c r="F92" t="s">
        <v>167</v>
      </c>
      <c r="G92" t="s">
        <v>168</v>
      </c>
      <c r="H92" t="s">
        <v>169</v>
      </c>
    </row>
    <row r="93" spans="1:8" ht="13.5">
      <c r="A93">
        <v>92</v>
      </c>
      <c r="B93">
        <f>IF('全日制用'!$C$7=0,"",'全日制用'!$C$7)</f>
      </c>
      <c r="C93">
        <f>'全日制用'!$D$7</f>
      </c>
      <c r="D93" s="1" t="s">
        <v>63</v>
      </c>
      <c r="E93" s="67" t="s">
        <v>64</v>
      </c>
      <c r="F93" t="s">
        <v>170</v>
      </c>
      <c r="G93" t="s">
        <v>168</v>
      </c>
      <c r="H93" t="s">
        <v>169</v>
      </c>
    </row>
    <row r="94" spans="1:8" ht="13.5">
      <c r="A94">
        <v>93</v>
      </c>
      <c r="B94">
        <f>IF('全日制用'!$C$7=0,"",'全日制用'!$C$7)</f>
      </c>
      <c r="C94">
        <f>'全日制用'!$D$7</f>
      </c>
      <c r="D94" s="1" t="s">
        <v>63</v>
      </c>
      <c r="E94" s="67" t="s">
        <v>64</v>
      </c>
      <c r="F94" t="s">
        <v>171</v>
      </c>
      <c r="G94" t="s">
        <v>168</v>
      </c>
      <c r="H94" t="s">
        <v>169</v>
      </c>
    </row>
    <row r="95" spans="1:8" ht="13.5">
      <c r="A95">
        <v>94</v>
      </c>
      <c r="B95">
        <f>IF('全日制用'!$C$7=0,"",'全日制用'!$C$7)</f>
      </c>
      <c r="C95">
        <f>'全日制用'!$D$7</f>
      </c>
      <c r="D95" s="1" t="s">
        <v>63</v>
      </c>
      <c r="E95" s="67" t="s">
        <v>64</v>
      </c>
      <c r="F95" t="s">
        <v>167</v>
      </c>
      <c r="G95" t="s">
        <v>172</v>
      </c>
      <c r="H95" t="s">
        <v>173</v>
      </c>
    </row>
    <row r="96" spans="1:8" ht="13.5">
      <c r="A96">
        <v>95</v>
      </c>
      <c r="B96">
        <f>IF('全日制用'!$C$7=0,"",'全日制用'!$C$7)</f>
      </c>
      <c r="C96">
        <f>'全日制用'!$D$7</f>
      </c>
      <c r="D96" s="1" t="s">
        <v>63</v>
      </c>
      <c r="E96" s="67" t="s">
        <v>64</v>
      </c>
      <c r="F96" t="s">
        <v>170</v>
      </c>
      <c r="G96" t="s">
        <v>172</v>
      </c>
      <c r="H96" t="s">
        <v>173</v>
      </c>
    </row>
    <row r="97" spans="1:8" ht="13.5">
      <c r="A97">
        <v>96</v>
      </c>
      <c r="B97">
        <f>IF('全日制用'!$C$7=0,"",'全日制用'!$C$7)</f>
      </c>
      <c r="C97">
        <f>'全日制用'!$D$7</f>
      </c>
      <c r="D97" s="1" t="s">
        <v>63</v>
      </c>
      <c r="E97" s="67" t="s">
        <v>64</v>
      </c>
      <c r="F97" t="s">
        <v>171</v>
      </c>
      <c r="G97" t="s">
        <v>172</v>
      </c>
      <c r="H97" t="s">
        <v>173</v>
      </c>
    </row>
    <row r="98" spans="1:8" ht="13.5">
      <c r="A98">
        <v>97</v>
      </c>
      <c r="B98">
        <f>IF('全日制用'!$C$7=0,"",'全日制用'!$C$7)</f>
      </c>
      <c r="C98">
        <f>'全日制用'!$D$7</f>
      </c>
      <c r="D98" s="1" t="s">
        <v>66</v>
      </c>
      <c r="E98" s="67" t="s">
        <v>67</v>
      </c>
      <c r="F98" t="s">
        <v>167</v>
      </c>
      <c r="G98" t="s">
        <v>168</v>
      </c>
      <c r="H98" t="s">
        <v>169</v>
      </c>
    </row>
    <row r="99" spans="1:8" ht="13.5">
      <c r="A99">
        <v>98</v>
      </c>
      <c r="B99">
        <f>IF('全日制用'!$C$7=0,"",'全日制用'!$C$7)</f>
      </c>
      <c r="C99">
        <f>'全日制用'!$D$7</f>
      </c>
      <c r="D99" s="1" t="s">
        <v>66</v>
      </c>
      <c r="E99" s="67" t="s">
        <v>67</v>
      </c>
      <c r="F99" t="s">
        <v>170</v>
      </c>
      <c r="G99" t="s">
        <v>168</v>
      </c>
      <c r="H99" t="s">
        <v>169</v>
      </c>
    </row>
    <row r="100" spans="1:8" ht="13.5">
      <c r="A100">
        <v>99</v>
      </c>
      <c r="B100">
        <f>IF('全日制用'!$C$7=0,"",'全日制用'!$C$7)</f>
      </c>
      <c r="C100">
        <f>'全日制用'!$D$7</f>
      </c>
      <c r="D100" s="1" t="s">
        <v>66</v>
      </c>
      <c r="E100" s="67" t="s">
        <v>67</v>
      </c>
      <c r="F100" t="s">
        <v>171</v>
      </c>
      <c r="G100" t="s">
        <v>168</v>
      </c>
      <c r="H100" t="s">
        <v>169</v>
      </c>
    </row>
    <row r="101" spans="1:8" ht="13.5">
      <c r="A101">
        <v>100</v>
      </c>
      <c r="B101">
        <f>IF('全日制用'!$C$7=0,"",'全日制用'!$C$7)</f>
      </c>
      <c r="C101">
        <f>'全日制用'!$D$7</f>
      </c>
      <c r="D101" s="1" t="s">
        <v>66</v>
      </c>
      <c r="E101" s="67" t="s">
        <v>67</v>
      </c>
      <c r="F101" t="s">
        <v>167</v>
      </c>
      <c r="G101" t="s">
        <v>172</v>
      </c>
      <c r="H101" t="s">
        <v>173</v>
      </c>
    </row>
    <row r="102" spans="1:8" ht="13.5">
      <c r="A102">
        <v>101</v>
      </c>
      <c r="B102">
        <f>IF('全日制用'!$C$7=0,"",'全日制用'!$C$7)</f>
      </c>
      <c r="C102">
        <f>'全日制用'!$D$7</f>
      </c>
      <c r="D102" s="1" t="s">
        <v>66</v>
      </c>
      <c r="E102" s="67" t="s">
        <v>67</v>
      </c>
      <c r="F102" t="s">
        <v>170</v>
      </c>
      <c r="G102" t="s">
        <v>172</v>
      </c>
      <c r="H102" t="s">
        <v>173</v>
      </c>
    </row>
    <row r="103" spans="1:8" ht="13.5">
      <c r="A103">
        <v>102</v>
      </c>
      <c r="B103">
        <f>IF('全日制用'!$C$7=0,"",'全日制用'!$C$7)</f>
      </c>
      <c r="C103">
        <f>'全日制用'!$D$7</f>
      </c>
      <c r="D103" s="1" t="s">
        <v>66</v>
      </c>
      <c r="E103" s="67" t="s">
        <v>67</v>
      </c>
      <c r="F103" t="s">
        <v>171</v>
      </c>
      <c r="G103" t="s">
        <v>172</v>
      </c>
      <c r="H103" t="s">
        <v>173</v>
      </c>
    </row>
    <row r="104" spans="1:8" ht="13.5">
      <c r="A104">
        <v>103</v>
      </c>
      <c r="B104">
        <f>IF('全日制用'!$C$7=0,"",'全日制用'!$C$7)</f>
      </c>
      <c r="C104">
        <f>'全日制用'!$D$7</f>
      </c>
      <c r="D104" s="1" t="s">
        <v>69</v>
      </c>
      <c r="E104" s="67" t="s">
        <v>70</v>
      </c>
      <c r="F104" t="s">
        <v>167</v>
      </c>
      <c r="G104" t="s">
        <v>168</v>
      </c>
      <c r="H104" t="s">
        <v>169</v>
      </c>
    </row>
    <row r="105" spans="1:8" ht="13.5">
      <c r="A105">
        <v>104</v>
      </c>
      <c r="B105">
        <f>IF('全日制用'!$C$7=0,"",'全日制用'!$C$7)</f>
      </c>
      <c r="C105">
        <f>'全日制用'!$D$7</f>
      </c>
      <c r="D105" s="1" t="s">
        <v>69</v>
      </c>
      <c r="E105" s="67" t="s">
        <v>70</v>
      </c>
      <c r="F105" t="s">
        <v>170</v>
      </c>
      <c r="G105" t="s">
        <v>168</v>
      </c>
      <c r="H105" t="s">
        <v>169</v>
      </c>
    </row>
    <row r="106" spans="1:8" ht="13.5">
      <c r="A106">
        <v>105</v>
      </c>
      <c r="B106">
        <f>IF('全日制用'!$C$7=0,"",'全日制用'!$C$7)</f>
      </c>
      <c r="C106">
        <f>'全日制用'!$D$7</f>
      </c>
      <c r="D106" s="1" t="s">
        <v>69</v>
      </c>
      <c r="E106" s="67" t="s">
        <v>70</v>
      </c>
      <c r="F106" t="s">
        <v>171</v>
      </c>
      <c r="G106" t="s">
        <v>168</v>
      </c>
      <c r="H106" t="s">
        <v>169</v>
      </c>
    </row>
    <row r="107" spans="1:8" ht="13.5">
      <c r="A107">
        <v>106</v>
      </c>
      <c r="B107">
        <f>IF('全日制用'!$C$7=0,"",'全日制用'!$C$7)</f>
      </c>
      <c r="C107">
        <f>'全日制用'!$D$7</f>
      </c>
      <c r="D107" s="1" t="s">
        <v>69</v>
      </c>
      <c r="E107" s="67" t="s">
        <v>70</v>
      </c>
      <c r="F107" t="s">
        <v>167</v>
      </c>
      <c r="G107" t="s">
        <v>172</v>
      </c>
      <c r="H107" t="s">
        <v>173</v>
      </c>
    </row>
    <row r="108" spans="1:8" ht="13.5">
      <c r="A108">
        <v>107</v>
      </c>
      <c r="B108">
        <f>IF('全日制用'!$C$7=0,"",'全日制用'!$C$7)</f>
      </c>
      <c r="C108">
        <f>'全日制用'!$D$7</f>
      </c>
      <c r="D108" s="1" t="s">
        <v>69</v>
      </c>
      <c r="E108" s="67" t="s">
        <v>70</v>
      </c>
      <c r="F108" t="s">
        <v>170</v>
      </c>
      <c r="G108" t="s">
        <v>172</v>
      </c>
      <c r="H108" t="s">
        <v>173</v>
      </c>
    </row>
    <row r="109" spans="1:8" ht="13.5">
      <c r="A109">
        <v>108</v>
      </c>
      <c r="B109">
        <f>IF('全日制用'!$C$7=0,"",'全日制用'!$C$7)</f>
      </c>
      <c r="C109">
        <f>'全日制用'!$D$7</f>
      </c>
      <c r="D109" s="1" t="s">
        <v>69</v>
      </c>
      <c r="E109" s="67" t="s">
        <v>70</v>
      </c>
      <c r="F109" t="s">
        <v>171</v>
      </c>
      <c r="G109" t="s">
        <v>172</v>
      </c>
      <c r="H109" t="s">
        <v>173</v>
      </c>
    </row>
    <row r="110" spans="1:8" ht="13.5">
      <c r="A110">
        <v>109</v>
      </c>
      <c r="B110">
        <f>IF('全日制用'!$C$7=0,"",'全日制用'!$C$7)</f>
      </c>
      <c r="C110">
        <f>'全日制用'!$D$7</f>
      </c>
      <c r="D110" s="1" t="s">
        <v>72</v>
      </c>
      <c r="E110" s="67" t="s">
        <v>184</v>
      </c>
      <c r="F110" t="s">
        <v>167</v>
      </c>
      <c r="G110" t="s">
        <v>168</v>
      </c>
      <c r="H110" t="s">
        <v>169</v>
      </c>
    </row>
    <row r="111" spans="1:8" ht="13.5">
      <c r="A111">
        <v>110</v>
      </c>
      <c r="B111">
        <f>IF('全日制用'!$C$7=0,"",'全日制用'!$C$7)</f>
      </c>
      <c r="C111">
        <f>'全日制用'!$D$7</f>
      </c>
      <c r="D111" s="1" t="s">
        <v>72</v>
      </c>
      <c r="E111" s="67" t="s">
        <v>184</v>
      </c>
      <c r="F111" t="s">
        <v>170</v>
      </c>
      <c r="G111" t="s">
        <v>168</v>
      </c>
      <c r="H111" t="s">
        <v>169</v>
      </c>
    </row>
    <row r="112" spans="1:8" ht="13.5">
      <c r="A112">
        <v>111</v>
      </c>
      <c r="B112">
        <f>IF('全日制用'!$C$7=0,"",'全日制用'!$C$7)</f>
      </c>
      <c r="C112">
        <f>'全日制用'!$D$7</f>
      </c>
      <c r="D112" s="1" t="s">
        <v>72</v>
      </c>
      <c r="E112" s="67" t="s">
        <v>184</v>
      </c>
      <c r="F112" t="s">
        <v>171</v>
      </c>
      <c r="G112" t="s">
        <v>168</v>
      </c>
      <c r="H112" t="s">
        <v>169</v>
      </c>
    </row>
    <row r="113" spans="1:8" ht="13.5">
      <c r="A113">
        <v>112</v>
      </c>
      <c r="B113">
        <f>IF('全日制用'!$C$7=0,"",'全日制用'!$C$7)</f>
      </c>
      <c r="C113">
        <f>'全日制用'!$D$7</f>
      </c>
      <c r="D113" s="1" t="s">
        <v>72</v>
      </c>
      <c r="E113" s="67" t="s">
        <v>184</v>
      </c>
      <c r="F113" t="s">
        <v>167</v>
      </c>
      <c r="G113" t="s">
        <v>172</v>
      </c>
      <c r="H113" t="s">
        <v>173</v>
      </c>
    </row>
    <row r="114" spans="1:8" ht="13.5">
      <c r="A114">
        <v>113</v>
      </c>
      <c r="B114">
        <f>IF('全日制用'!$C$7=0,"",'全日制用'!$C$7)</f>
      </c>
      <c r="C114">
        <f>'全日制用'!$D$7</f>
      </c>
      <c r="D114" s="1" t="s">
        <v>72</v>
      </c>
      <c r="E114" s="67" t="s">
        <v>184</v>
      </c>
      <c r="F114" t="s">
        <v>170</v>
      </c>
      <c r="G114" t="s">
        <v>172</v>
      </c>
      <c r="H114" t="s">
        <v>173</v>
      </c>
    </row>
    <row r="115" spans="1:8" ht="13.5">
      <c r="A115">
        <v>114</v>
      </c>
      <c r="B115">
        <f>IF('全日制用'!$C$7=0,"",'全日制用'!$C$7)</f>
      </c>
      <c r="C115">
        <f>'全日制用'!$D$7</f>
      </c>
      <c r="D115" s="1" t="s">
        <v>72</v>
      </c>
      <c r="E115" s="67" t="s">
        <v>184</v>
      </c>
      <c r="F115" t="s">
        <v>171</v>
      </c>
      <c r="G115" t="s">
        <v>172</v>
      </c>
      <c r="H115" t="s">
        <v>173</v>
      </c>
    </row>
    <row r="116" spans="1:8" ht="13.5">
      <c r="A116">
        <v>115</v>
      </c>
      <c r="B116">
        <f>IF('全日制用'!$C$7=0,"",'全日制用'!$C$7)</f>
      </c>
      <c r="C116">
        <f>'全日制用'!$D$7</f>
      </c>
      <c r="D116" s="1" t="s">
        <v>75</v>
      </c>
      <c r="E116" s="67" t="s">
        <v>185</v>
      </c>
      <c r="F116" t="s">
        <v>167</v>
      </c>
      <c r="G116" t="s">
        <v>168</v>
      </c>
      <c r="H116" t="s">
        <v>169</v>
      </c>
    </row>
    <row r="117" spans="1:8" ht="13.5">
      <c r="A117">
        <v>116</v>
      </c>
      <c r="B117">
        <f>IF('全日制用'!$C$7=0,"",'全日制用'!$C$7)</f>
      </c>
      <c r="C117">
        <f>'全日制用'!$D$7</f>
      </c>
      <c r="D117" s="1" t="s">
        <v>75</v>
      </c>
      <c r="E117" s="67" t="s">
        <v>185</v>
      </c>
      <c r="F117" t="s">
        <v>170</v>
      </c>
      <c r="G117" t="s">
        <v>168</v>
      </c>
      <c r="H117" t="s">
        <v>169</v>
      </c>
    </row>
    <row r="118" spans="1:8" ht="13.5">
      <c r="A118">
        <v>117</v>
      </c>
      <c r="B118">
        <f>IF('全日制用'!$C$7=0,"",'全日制用'!$C$7)</f>
      </c>
      <c r="C118">
        <f>'全日制用'!$D$7</f>
      </c>
      <c r="D118" s="1" t="s">
        <v>75</v>
      </c>
      <c r="E118" s="67" t="s">
        <v>185</v>
      </c>
      <c r="F118" t="s">
        <v>171</v>
      </c>
      <c r="G118" t="s">
        <v>168</v>
      </c>
      <c r="H118" t="s">
        <v>169</v>
      </c>
    </row>
    <row r="119" spans="1:8" ht="13.5">
      <c r="A119">
        <v>118</v>
      </c>
      <c r="B119">
        <f>IF('全日制用'!$C$7=0,"",'全日制用'!$C$7)</f>
      </c>
      <c r="C119">
        <f>'全日制用'!$D$7</f>
      </c>
      <c r="D119" s="1" t="s">
        <v>75</v>
      </c>
      <c r="E119" s="67" t="s">
        <v>185</v>
      </c>
      <c r="F119" t="s">
        <v>167</v>
      </c>
      <c r="G119" t="s">
        <v>172</v>
      </c>
      <c r="H119" t="s">
        <v>173</v>
      </c>
    </row>
    <row r="120" spans="1:8" ht="13.5">
      <c r="A120">
        <v>119</v>
      </c>
      <c r="B120">
        <f>IF('全日制用'!$C$7=0,"",'全日制用'!$C$7)</f>
      </c>
      <c r="C120">
        <f>'全日制用'!$D$7</f>
      </c>
      <c r="D120" s="1" t="s">
        <v>75</v>
      </c>
      <c r="E120" s="67" t="s">
        <v>185</v>
      </c>
      <c r="F120" t="s">
        <v>170</v>
      </c>
      <c r="G120" t="s">
        <v>172</v>
      </c>
      <c r="H120" t="s">
        <v>173</v>
      </c>
    </row>
    <row r="121" spans="1:8" ht="13.5">
      <c r="A121">
        <v>120</v>
      </c>
      <c r="B121">
        <f>IF('全日制用'!$C$7=0,"",'全日制用'!$C$7)</f>
      </c>
      <c r="C121">
        <f>'全日制用'!$D$7</f>
      </c>
      <c r="D121" s="1" t="s">
        <v>75</v>
      </c>
      <c r="E121" s="67" t="s">
        <v>185</v>
      </c>
      <c r="F121" t="s">
        <v>171</v>
      </c>
      <c r="G121" t="s">
        <v>172</v>
      </c>
      <c r="H121" t="s">
        <v>173</v>
      </c>
    </row>
    <row r="122" spans="1:8" ht="13.5">
      <c r="A122">
        <v>121</v>
      </c>
      <c r="B122">
        <f>IF('全日制用'!$C$7=0,"",'全日制用'!$C$7)</f>
      </c>
      <c r="C122">
        <f>'全日制用'!$D$7</f>
      </c>
      <c r="D122" s="1" t="s">
        <v>78</v>
      </c>
      <c r="E122" s="67" t="s">
        <v>186</v>
      </c>
      <c r="F122" t="s">
        <v>167</v>
      </c>
      <c r="G122" t="s">
        <v>168</v>
      </c>
      <c r="H122" t="s">
        <v>169</v>
      </c>
    </row>
    <row r="123" spans="1:8" ht="13.5">
      <c r="A123">
        <v>122</v>
      </c>
      <c r="B123">
        <f>IF('全日制用'!$C$7=0,"",'全日制用'!$C$7)</f>
      </c>
      <c r="C123">
        <f>'全日制用'!$D$7</f>
      </c>
      <c r="D123" s="1" t="s">
        <v>78</v>
      </c>
      <c r="E123" s="67" t="s">
        <v>186</v>
      </c>
      <c r="F123" t="s">
        <v>170</v>
      </c>
      <c r="G123" t="s">
        <v>168</v>
      </c>
      <c r="H123" t="s">
        <v>169</v>
      </c>
    </row>
    <row r="124" spans="1:8" ht="13.5">
      <c r="A124">
        <v>123</v>
      </c>
      <c r="B124">
        <f>IF('全日制用'!$C$7=0,"",'全日制用'!$C$7)</f>
      </c>
      <c r="C124">
        <f>'全日制用'!$D$7</f>
      </c>
      <c r="D124" s="1" t="s">
        <v>78</v>
      </c>
      <c r="E124" s="67" t="s">
        <v>186</v>
      </c>
      <c r="F124" t="s">
        <v>171</v>
      </c>
      <c r="G124" t="s">
        <v>168</v>
      </c>
      <c r="H124" t="s">
        <v>169</v>
      </c>
    </row>
    <row r="125" spans="1:8" ht="13.5">
      <c r="A125">
        <v>124</v>
      </c>
      <c r="B125">
        <f>IF('全日制用'!$C$7=0,"",'全日制用'!$C$7)</f>
      </c>
      <c r="C125">
        <f>'全日制用'!$D$7</f>
      </c>
      <c r="D125" s="1" t="s">
        <v>78</v>
      </c>
      <c r="E125" s="67" t="s">
        <v>186</v>
      </c>
      <c r="F125" t="s">
        <v>167</v>
      </c>
      <c r="G125" t="s">
        <v>172</v>
      </c>
      <c r="H125" t="s">
        <v>173</v>
      </c>
    </row>
    <row r="126" spans="1:8" ht="13.5">
      <c r="A126">
        <v>125</v>
      </c>
      <c r="B126">
        <f>IF('全日制用'!$C$7=0,"",'全日制用'!$C$7)</f>
      </c>
      <c r="C126">
        <f>'全日制用'!$D$7</f>
      </c>
      <c r="D126" s="1" t="s">
        <v>78</v>
      </c>
      <c r="E126" s="67" t="s">
        <v>186</v>
      </c>
      <c r="F126" t="s">
        <v>170</v>
      </c>
      <c r="G126" t="s">
        <v>172</v>
      </c>
      <c r="H126" t="s">
        <v>173</v>
      </c>
    </row>
    <row r="127" spans="1:8" ht="13.5">
      <c r="A127">
        <v>126</v>
      </c>
      <c r="B127">
        <f>IF('全日制用'!$C$7=0,"",'全日制用'!$C$7)</f>
      </c>
      <c r="C127">
        <f>'全日制用'!$D$7</f>
      </c>
      <c r="D127" s="1" t="s">
        <v>78</v>
      </c>
      <c r="E127" s="67" t="s">
        <v>186</v>
      </c>
      <c r="F127" t="s">
        <v>171</v>
      </c>
      <c r="G127" t="s">
        <v>172</v>
      </c>
      <c r="H127" t="s">
        <v>173</v>
      </c>
    </row>
    <row r="128" spans="1:8" ht="13.5">
      <c r="A128">
        <v>127</v>
      </c>
      <c r="B128">
        <f>IF('全日制用'!$C$7=0,"",'全日制用'!$C$7)</f>
      </c>
      <c r="C128">
        <f>'全日制用'!$D$7</f>
      </c>
      <c r="D128" s="1" t="s">
        <v>81</v>
      </c>
      <c r="E128" s="67" t="s">
        <v>82</v>
      </c>
      <c r="F128" t="s">
        <v>167</v>
      </c>
      <c r="G128" t="s">
        <v>168</v>
      </c>
      <c r="H128" t="s">
        <v>169</v>
      </c>
    </row>
    <row r="129" spans="1:8" ht="13.5">
      <c r="A129">
        <v>128</v>
      </c>
      <c r="B129">
        <f>IF('全日制用'!$C$7=0,"",'全日制用'!$C$7)</f>
      </c>
      <c r="C129">
        <f>'全日制用'!$D$7</f>
      </c>
      <c r="D129" s="1" t="s">
        <v>81</v>
      </c>
      <c r="E129" s="67" t="s">
        <v>82</v>
      </c>
      <c r="F129" t="s">
        <v>170</v>
      </c>
      <c r="G129" t="s">
        <v>168</v>
      </c>
      <c r="H129" t="s">
        <v>169</v>
      </c>
    </row>
    <row r="130" spans="1:8" ht="13.5">
      <c r="A130">
        <v>129</v>
      </c>
      <c r="B130">
        <f>IF('全日制用'!$C$7=0,"",'全日制用'!$C$7)</f>
      </c>
      <c r="C130">
        <f>'全日制用'!$D$7</f>
      </c>
      <c r="D130" s="1" t="s">
        <v>81</v>
      </c>
      <c r="E130" s="67" t="s">
        <v>82</v>
      </c>
      <c r="F130" t="s">
        <v>171</v>
      </c>
      <c r="G130" t="s">
        <v>168</v>
      </c>
      <c r="H130" t="s">
        <v>169</v>
      </c>
    </row>
    <row r="131" spans="1:8" ht="13.5">
      <c r="A131">
        <v>130</v>
      </c>
      <c r="B131">
        <f>IF('全日制用'!$C$7=0,"",'全日制用'!$C$7)</f>
      </c>
      <c r="C131">
        <f>'全日制用'!$D$7</f>
      </c>
      <c r="D131" s="1" t="s">
        <v>81</v>
      </c>
      <c r="E131" s="67" t="s">
        <v>82</v>
      </c>
      <c r="F131" t="s">
        <v>167</v>
      </c>
      <c r="G131" t="s">
        <v>172</v>
      </c>
      <c r="H131" t="s">
        <v>173</v>
      </c>
    </row>
    <row r="132" spans="1:8" ht="13.5">
      <c r="A132">
        <v>131</v>
      </c>
      <c r="B132">
        <f>IF('全日制用'!$C$7=0,"",'全日制用'!$C$7)</f>
      </c>
      <c r="C132">
        <f>'全日制用'!$D$7</f>
      </c>
      <c r="D132" s="1" t="s">
        <v>81</v>
      </c>
      <c r="E132" s="67" t="s">
        <v>82</v>
      </c>
      <c r="F132" t="s">
        <v>170</v>
      </c>
      <c r="G132" t="s">
        <v>172</v>
      </c>
      <c r="H132" t="s">
        <v>173</v>
      </c>
    </row>
    <row r="133" spans="1:8" ht="13.5">
      <c r="A133">
        <v>132</v>
      </c>
      <c r="B133">
        <f>IF('全日制用'!$C$7=0,"",'全日制用'!$C$7)</f>
      </c>
      <c r="C133">
        <f>'全日制用'!$D$7</f>
      </c>
      <c r="D133" s="1" t="s">
        <v>81</v>
      </c>
      <c r="E133" s="67" t="s">
        <v>82</v>
      </c>
      <c r="F133" t="s">
        <v>171</v>
      </c>
      <c r="G133" t="s">
        <v>172</v>
      </c>
      <c r="H133" t="s">
        <v>173</v>
      </c>
    </row>
    <row r="134" spans="1:8" ht="13.5">
      <c r="A134">
        <v>133</v>
      </c>
      <c r="B134">
        <f>IF('全日制用'!$C$7=0,"",'全日制用'!$C$7)</f>
      </c>
      <c r="C134">
        <f>'全日制用'!$D$7</f>
      </c>
      <c r="D134" s="1" t="s">
        <v>84</v>
      </c>
      <c r="E134" s="67" t="s">
        <v>85</v>
      </c>
      <c r="F134" t="s">
        <v>167</v>
      </c>
      <c r="G134" t="s">
        <v>168</v>
      </c>
      <c r="H134" t="s">
        <v>169</v>
      </c>
    </row>
    <row r="135" spans="1:8" ht="13.5">
      <c r="A135">
        <v>134</v>
      </c>
      <c r="B135">
        <f>IF('全日制用'!$C$7=0,"",'全日制用'!$C$7)</f>
      </c>
      <c r="C135">
        <f>'全日制用'!$D$7</f>
      </c>
      <c r="D135" s="1" t="s">
        <v>84</v>
      </c>
      <c r="E135" s="67" t="s">
        <v>85</v>
      </c>
      <c r="F135" t="s">
        <v>170</v>
      </c>
      <c r="G135" t="s">
        <v>168</v>
      </c>
      <c r="H135" t="s">
        <v>169</v>
      </c>
    </row>
    <row r="136" spans="1:8" ht="13.5">
      <c r="A136">
        <v>135</v>
      </c>
      <c r="B136">
        <f>IF('全日制用'!$C$7=0,"",'全日制用'!$C$7)</f>
      </c>
      <c r="C136">
        <f>'全日制用'!$D$7</f>
      </c>
      <c r="D136" s="1" t="s">
        <v>84</v>
      </c>
      <c r="E136" s="67" t="s">
        <v>85</v>
      </c>
      <c r="F136" t="s">
        <v>171</v>
      </c>
      <c r="G136" t="s">
        <v>168</v>
      </c>
      <c r="H136" t="s">
        <v>169</v>
      </c>
    </row>
    <row r="137" spans="1:8" ht="13.5">
      <c r="A137">
        <v>136</v>
      </c>
      <c r="B137">
        <f>IF('全日制用'!$C$7=0,"",'全日制用'!$C$7)</f>
      </c>
      <c r="C137">
        <f>'全日制用'!$D$7</f>
      </c>
      <c r="D137" s="1" t="s">
        <v>84</v>
      </c>
      <c r="E137" s="67" t="s">
        <v>85</v>
      </c>
      <c r="F137" t="s">
        <v>167</v>
      </c>
      <c r="G137" t="s">
        <v>172</v>
      </c>
      <c r="H137" t="s">
        <v>173</v>
      </c>
    </row>
    <row r="138" spans="1:8" ht="13.5">
      <c r="A138">
        <v>137</v>
      </c>
      <c r="B138">
        <f>IF('全日制用'!$C$7=0,"",'全日制用'!$C$7)</f>
      </c>
      <c r="C138">
        <f>'全日制用'!$D$7</f>
      </c>
      <c r="D138" s="1" t="s">
        <v>84</v>
      </c>
      <c r="E138" s="67" t="s">
        <v>85</v>
      </c>
      <c r="F138" t="s">
        <v>170</v>
      </c>
      <c r="G138" t="s">
        <v>172</v>
      </c>
      <c r="H138" t="s">
        <v>173</v>
      </c>
    </row>
    <row r="139" spans="1:8" ht="13.5">
      <c r="A139">
        <v>138</v>
      </c>
      <c r="B139">
        <f>IF('全日制用'!$C$7=0,"",'全日制用'!$C$7)</f>
      </c>
      <c r="C139">
        <f>'全日制用'!$D$7</f>
      </c>
      <c r="D139" s="1" t="s">
        <v>84</v>
      </c>
      <c r="E139" s="67" t="s">
        <v>85</v>
      </c>
      <c r="F139" t="s">
        <v>171</v>
      </c>
      <c r="G139" t="s">
        <v>172</v>
      </c>
      <c r="H139" t="s">
        <v>173</v>
      </c>
    </row>
    <row r="140" spans="1:8" ht="13.5">
      <c r="A140">
        <v>139</v>
      </c>
      <c r="B140">
        <f>IF('全日制用'!$C$7=0,"",'全日制用'!$C$7)</f>
      </c>
      <c r="C140">
        <f>'全日制用'!$D$7</f>
      </c>
      <c r="D140" s="1" t="s">
        <v>87</v>
      </c>
      <c r="E140" s="67" t="s">
        <v>88</v>
      </c>
      <c r="F140" t="s">
        <v>167</v>
      </c>
      <c r="G140" t="s">
        <v>168</v>
      </c>
      <c r="H140" t="s">
        <v>169</v>
      </c>
    </row>
    <row r="141" spans="1:8" ht="13.5">
      <c r="A141">
        <v>140</v>
      </c>
      <c r="B141">
        <f>IF('全日制用'!$C$7=0,"",'全日制用'!$C$7)</f>
      </c>
      <c r="C141">
        <f>'全日制用'!$D$7</f>
      </c>
      <c r="D141" s="1" t="s">
        <v>87</v>
      </c>
      <c r="E141" s="67" t="s">
        <v>88</v>
      </c>
      <c r="F141" t="s">
        <v>170</v>
      </c>
      <c r="G141" t="s">
        <v>168</v>
      </c>
      <c r="H141" t="s">
        <v>169</v>
      </c>
    </row>
    <row r="142" spans="1:8" ht="13.5">
      <c r="A142">
        <v>141</v>
      </c>
      <c r="B142">
        <f>IF('全日制用'!$C$7=0,"",'全日制用'!$C$7)</f>
      </c>
      <c r="C142">
        <f>'全日制用'!$D$7</f>
      </c>
      <c r="D142" s="1" t="s">
        <v>87</v>
      </c>
      <c r="E142" s="67" t="s">
        <v>88</v>
      </c>
      <c r="F142" t="s">
        <v>171</v>
      </c>
      <c r="G142" t="s">
        <v>168</v>
      </c>
      <c r="H142" t="s">
        <v>169</v>
      </c>
    </row>
    <row r="143" spans="1:8" ht="13.5">
      <c r="A143">
        <v>142</v>
      </c>
      <c r="B143">
        <f>IF('全日制用'!$C$7=0,"",'全日制用'!$C$7)</f>
      </c>
      <c r="C143">
        <f>'全日制用'!$D$7</f>
      </c>
      <c r="D143" s="1" t="s">
        <v>87</v>
      </c>
      <c r="E143" s="67" t="s">
        <v>88</v>
      </c>
      <c r="F143" t="s">
        <v>167</v>
      </c>
      <c r="G143" t="s">
        <v>172</v>
      </c>
      <c r="H143" t="s">
        <v>173</v>
      </c>
    </row>
    <row r="144" spans="1:8" ht="13.5">
      <c r="A144">
        <v>143</v>
      </c>
      <c r="B144">
        <f>IF('全日制用'!$C$7=0,"",'全日制用'!$C$7)</f>
      </c>
      <c r="C144">
        <f>'全日制用'!$D$7</f>
      </c>
      <c r="D144" s="1" t="s">
        <v>87</v>
      </c>
      <c r="E144" s="67" t="s">
        <v>88</v>
      </c>
      <c r="F144" t="s">
        <v>170</v>
      </c>
      <c r="G144" t="s">
        <v>172</v>
      </c>
      <c r="H144" t="s">
        <v>173</v>
      </c>
    </row>
    <row r="145" spans="1:8" ht="13.5">
      <c r="A145">
        <v>144</v>
      </c>
      <c r="B145">
        <f>IF('全日制用'!$C$7=0,"",'全日制用'!$C$7)</f>
      </c>
      <c r="C145">
        <f>'全日制用'!$D$7</f>
      </c>
      <c r="D145" s="1" t="s">
        <v>87</v>
      </c>
      <c r="E145" s="67" t="s">
        <v>88</v>
      </c>
      <c r="F145" t="s">
        <v>171</v>
      </c>
      <c r="G145" t="s">
        <v>172</v>
      </c>
      <c r="H145" t="s">
        <v>173</v>
      </c>
    </row>
    <row r="146" spans="1:8" ht="13.5">
      <c r="A146">
        <v>145</v>
      </c>
      <c r="B146">
        <f>IF('全日制用'!$C$7=0,"",'全日制用'!$C$7)</f>
      </c>
      <c r="C146">
        <f>'全日制用'!$D$7</f>
      </c>
      <c r="D146" s="1" t="s">
        <v>90</v>
      </c>
      <c r="E146" s="67" t="s">
        <v>91</v>
      </c>
      <c r="F146" t="s">
        <v>167</v>
      </c>
      <c r="G146" t="s">
        <v>168</v>
      </c>
      <c r="H146" t="s">
        <v>169</v>
      </c>
    </row>
    <row r="147" spans="1:8" ht="13.5">
      <c r="A147">
        <v>146</v>
      </c>
      <c r="B147">
        <f>IF('全日制用'!$C$7=0,"",'全日制用'!$C$7)</f>
      </c>
      <c r="C147">
        <f>'全日制用'!$D$7</f>
      </c>
      <c r="D147" s="1" t="s">
        <v>90</v>
      </c>
      <c r="E147" s="67" t="s">
        <v>91</v>
      </c>
      <c r="F147" t="s">
        <v>170</v>
      </c>
      <c r="G147" t="s">
        <v>168</v>
      </c>
      <c r="H147" t="s">
        <v>169</v>
      </c>
    </row>
    <row r="148" spans="1:8" ht="13.5">
      <c r="A148">
        <v>147</v>
      </c>
      <c r="B148">
        <f>IF('全日制用'!$C$7=0,"",'全日制用'!$C$7)</f>
      </c>
      <c r="C148">
        <f>'全日制用'!$D$7</f>
      </c>
      <c r="D148" s="1" t="s">
        <v>90</v>
      </c>
      <c r="E148" s="67" t="s">
        <v>91</v>
      </c>
      <c r="F148" t="s">
        <v>171</v>
      </c>
      <c r="G148" t="s">
        <v>168</v>
      </c>
      <c r="H148" t="s">
        <v>169</v>
      </c>
    </row>
    <row r="149" spans="1:8" ht="13.5">
      <c r="A149">
        <v>148</v>
      </c>
      <c r="B149">
        <f>IF('全日制用'!$C$7=0,"",'全日制用'!$C$7)</f>
      </c>
      <c r="C149">
        <f>'全日制用'!$D$7</f>
      </c>
      <c r="D149" s="1" t="s">
        <v>90</v>
      </c>
      <c r="E149" s="67" t="s">
        <v>91</v>
      </c>
      <c r="F149" t="s">
        <v>167</v>
      </c>
      <c r="G149" t="s">
        <v>172</v>
      </c>
      <c r="H149" t="s">
        <v>173</v>
      </c>
    </row>
    <row r="150" spans="1:8" ht="13.5">
      <c r="A150">
        <v>149</v>
      </c>
      <c r="B150">
        <f>IF('全日制用'!$C$7=0,"",'全日制用'!$C$7)</f>
      </c>
      <c r="C150">
        <f>'全日制用'!$D$7</f>
      </c>
      <c r="D150" s="1" t="s">
        <v>90</v>
      </c>
      <c r="E150" s="67" t="s">
        <v>91</v>
      </c>
      <c r="F150" t="s">
        <v>170</v>
      </c>
      <c r="G150" t="s">
        <v>172</v>
      </c>
      <c r="H150" t="s">
        <v>173</v>
      </c>
    </row>
    <row r="151" spans="1:8" ht="13.5">
      <c r="A151">
        <v>150</v>
      </c>
      <c r="B151">
        <f>IF('全日制用'!$C$7=0,"",'全日制用'!$C$7)</f>
      </c>
      <c r="C151">
        <f>'全日制用'!$D$7</f>
      </c>
      <c r="D151" s="1" t="s">
        <v>90</v>
      </c>
      <c r="E151" s="67" t="s">
        <v>91</v>
      </c>
      <c r="F151" t="s">
        <v>171</v>
      </c>
      <c r="G151" t="s">
        <v>172</v>
      </c>
      <c r="H151" t="s">
        <v>173</v>
      </c>
    </row>
    <row r="152" spans="1:8" ht="13.5">
      <c r="A152">
        <v>151</v>
      </c>
      <c r="B152">
        <f>IF('全日制用'!$C$7=0,"",'全日制用'!$C$7)</f>
      </c>
      <c r="C152">
        <f>'全日制用'!$D$7</f>
      </c>
      <c r="D152" s="1" t="s">
        <v>93</v>
      </c>
      <c r="E152" s="67" t="s">
        <v>94</v>
      </c>
      <c r="F152" t="s">
        <v>167</v>
      </c>
      <c r="G152" t="s">
        <v>168</v>
      </c>
      <c r="H152" t="s">
        <v>169</v>
      </c>
    </row>
    <row r="153" spans="1:8" ht="13.5">
      <c r="A153">
        <v>152</v>
      </c>
      <c r="B153">
        <f>IF('全日制用'!$C$7=0,"",'全日制用'!$C$7)</f>
      </c>
      <c r="C153">
        <f>'全日制用'!$D$7</f>
      </c>
      <c r="D153" s="1" t="s">
        <v>93</v>
      </c>
      <c r="E153" s="67" t="s">
        <v>94</v>
      </c>
      <c r="F153" t="s">
        <v>170</v>
      </c>
      <c r="G153" t="s">
        <v>168</v>
      </c>
      <c r="H153" t="s">
        <v>169</v>
      </c>
    </row>
    <row r="154" spans="1:8" ht="13.5">
      <c r="A154">
        <v>153</v>
      </c>
      <c r="B154">
        <f>IF('全日制用'!$C$7=0,"",'全日制用'!$C$7)</f>
      </c>
      <c r="C154">
        <f>'全日制用'!$D$7</f>
      </c>
      <c r="D154" s="1" t="s">
        <v>93</v>
      </c>
      <c r="E154" s="67" t="s">
        <v>94</v>
      </c>
      <c r="F154" t="s">
        <v>171</v>
      </c>
      <c r="G154" t="s">
        <v>168</v>
      </c>
      <c r="H154" t="s">
        <v>169</v>
      </c>
    </row>
    <row r="155" spans="1:8" ht="13.5">
      <c r="A155">
        <v>154</v>
      </c>
      <c r="B155">
        <f>IF('全日制用'!$C$7=0,"",'全日制用'!$C$7)</f>
      </c>
      <c r="C155">
        <f>'全日制用'!$D$7</f>
      </c>
      <c r="D155" s="1" t="s">
        <v>93</v>
      </c>
      <c r="E155" s="67" t="s">
        <v>94</v>
      </c>
      <c r="F155" t="s">
        <v>167</v>
      </c>
      <c r="G155" t="s">
        <v>172</v>
      </c>
      <c r="H155" t="s">
        <v>173</v>
      </c>
    </row>
    <row r="156" spans="1:8" ht="13.5">
      <c r="A156">
        <v>155</v>
      </c>
      <c r="B156">
        <f>IF('全日制用'!$C$7=0,"",'全日制用'!$C$7)</f>
      </c>
      <c r="C156">
        <f>'全日制用'!$D$7</f>
      </c>
      <c r="D156" s="1" t="s">
        <v>93</v>
      </c>
      <c r="E156" s="67" t="s">
        <v>94</v>
      </c>
      <c r="F156" t="s">
        <v>170</v>
      </c>
      <c r="G156" t="s">
        <v>172</v>
      </c>
      <c r="H156" t="s">
        <v>173</v>
      </c>
    </row>
    <row r="157" spans="1:8" ht="13.5">
      <c r="A157">
        <v>156</v>
      </c>
      <c r="B157">
        <f>IF('全日制用'!$C$7=0,"",'全日制用'!$C$7)</f>
      </c>
      <c r="C157">
        <f>'全日制用'!$D$7</f>
      </c>
      <c r="D157" s="1" t="s">
        <v>93</v>
      </c>
      <c r="E157" s="67" t="s">
        <v>94</v>
      </c>
      <c r="F157" t="s">
        <v>171</v>
      </c>
      <c r="G157" t="s">
        <v>172</v>
      </c>
      <c r="H157" t="s">
        <v>173</v>
      </c>
    </row>
    <row r="158" spans="1:8" ht="13.5">
      <c r="A158">
        <v>157</v>
      </c>
      <c r="B158">
        <f>IF('全日制用'!$C$7=0,"",'全日制用'!$C$7)</f>
      </c>
      <c r="C158">
        <f>'全日制用'!$D$7</f>
      </c>
      <c r="D158" s="1" t="s">
        <v>96</v>
      </c>
      <c r="E158" s="67" t="s">
        <v>187</v>
      </c>
      <c r="F158" t="s">
        <v>167</v>
      </c>
      <c r="G158" t="s">
        <v>168</v>
      </c>
      <c r="H158" t="s">
        <v>169</v>
      </c>
    </row>
    <row r="159" spans="1:8" ht="13.5">
      <c r="A159">
        <v>158</v>
      </c>
      <c r="B159">
        <f>IF('全日制用'!$C$7=0,"",'全日制用'!$C$7)</f>
      </c>
      <c r="C159">
        <f>'全日制用'!$D$7</f>
      </c>
      <c r="D159" s="1" t="s">
        <v>96</v>
      </c>
      <c r="E159" s="67" t="s">
        <v>187</v>
      </c>
      <c r="F159" t="s">
        <v>170</v>
      </c>
      <c r="G159" t="s">
        <v>168</v>
      </c>
      <c r="H159" t="s">
        <v>169</v>
      </c>
    </row>
    <row r="160" spans="1:8" ht="13.5">
      <c r="A160">
        <v>159</v>
      </c>
      <c r="B160">
        <f>IF('全日制用'!$C$7=0,"",'全日制用'!$C$7)</f>
      </c>
      <c r="C160">
        <f>'全日制用'!$D$7</f>
      </c>
      <c r="D160" s="1" t="s">
        <v>96</v>
      </c>
      <c r="E160" s="67" t="s">
        <v>187</v>
      </c>
      <c r="F160" t="s">
        <v>171</v>
      </c>
      <c r="G160" t="s">
        <v>168</v>
      </c>
      <c r="H160" t="s">
        <v>169</v>
      </c>
    </row>
    <row r="161" spans="1:8" ht="13.5">
      <c r="A161">
        <v>160</v>
      </c>
      <c r="B161">
        <f>IF('全日制用'!$C$7=0,"",'全日制用'!$C$7)</f>
      </c>
      <c r="C161">
        <f>'全日制用'!$D$7</f>
      </c>
      <c r="D161" s="1" t="s">
        <v>96</v>
      </c>
      <c r="E161" s="67" t="s">
        <v>187</v>
      </c>
      <c r="F161" t="s">
        <v>167</v>
      </c>
      <c r="G161" t="s">
        <v>172</v>
      </c>
      <c r="H161" t="s">
        <v>173</v>
      </c>
    </row>
    <row r="162" spans="1:8" ht="13.5">
      <c r="A162">
        <v>161</v>
      </c>
      <c r="B162">
        <f>IF('全日制用'!$C$7=0,"",'全日制用'!$C$7)</f>
      </c>
      <c r="C162">
        <f>'全日制用'!$D$7</f>
      </c>
      <c r="D162" s="1" t="s">
        <v>96</v>
      </c>
      <c r="E162" s="67" t="s">
        <v>187</v>
      </c>
      <c r="F162" t="s">
        <v>170</v>
      </c>
      <c r="G162" t="s">
        <v>172</v>
      </c>
      <c r="H162" t="s">
        <v>173</v>
      </c>
    </row>
    <row r="163" spans="1:8" ht="13.5">
      <c r="A163">
        <v>162</v>
      </c>
      <c r="B163">
        <f>IF('全日制用'!$C$7=0,"",'全日制用'!$C$7)</f>
      </c>
      <c r="C163">
        <f>'全日制用'!$D$7</f>
      </c>
      <c r="D163" s="1" t="s">
        <v>96</v>
      </c>
      <c r="E163" s="67" t="s">
        <v>187</v>
      </c>
      <c r="F163" t="s">
        <v>171</v>
      </c>
      <c r="G163" t="s">
        <v>172</v>
      </c>
      <c r="H163" t="s">
        <v>173</v>
      </c>
    </row>
    <row r="164" spans="1:8" ht="13.5">
      <c r="A164">
        <v>163</v>
      </c>
      <c r="B164">
        <f>IF('全日制用'!$C$7=0,"",'全日制用'!$C$7)</f>
      </c>
      <c r="C164">
        <f>'全日制用'!$D$7</f>
      </c>
      <c r="D164" s="1" t="s">
        <v>99</v>
      </c>
      <c r="E164" s="67" t="s">
        <v>100</v>
      </c>
      <c r="F164" t="s">
        <v>167</v>
      </c>
      <c r="G164" t="s">
        <v>168</v>
      </c>
      <c r="H164" t="s">
        <v>169</v>
      </c>
    </row>
    <row r="165" spans="1:8" ht="13.5">
      <c r="A165">
        <v>164</v>
      </c>
      <c r="B165">
        <f>IF('全日制用'!$C$7=0,"",'全日制用'!$C$7)</f>
      </c>
      <c r="C165">
        <f>'全日制用'!$D$7</f>
      </c>
      <c r="D165" s="1" t="s">
        <v>99</v>
      </c>
      <c r="E165" s="67" t="s">
        <v>100</v>
      </c>
      <c r="F165" t="s">
        <v>170</v>
      </c>
      <c r="G165" t="s">
        <v>168</v>
      </c>
      <c r="H165" t="s">
        <v>169</v>
      </c>
    </row>
    <row r="166" spans="1:8" ht="13.5">
      <c r="A166">
        <v>165</v>
      </c>
      <c r="B166">
        <f>IF('全日制用'!$C$7=0,"",'全日制用'!$C$7)</f>
      </c>
      <c r="C166">
        <f>'全日制用'!$D$7</f>
      </c>
      <c r="D166" s="1" t="s">
        <v>99</v>
      </c>
      <c r="E166" s="67" t="s">
        <v>100</v>
      </c>
      <c r="F166" t="s">
        <v>171</v>
      </c>
      <c r="G166" t="s">
        <v>168</v>
      </c>
      <c r="H166" t="s">
        <v>169</v>
      </c>
    </row>
    <row r="167" spans="1:8" ht="13.5">
      <c r="A167">
        <v>166</v>
      </c>
      <c r="B167">
        <f>IF('全日制用'!$C$7=0,"",'全日制用'!$C$7)</f>
      </c>
      <c r="C167">
        <f>'全日制用'!$D$7</f>
      </c>
      <c r="D167" s="1" t="s">
        <v>99</v>
      </c>
      <c r="E167" s="67" t="s">
        <v>100</v>
      </c>
      <c r="F167" t="s">
        <v>167</v>
      </c>
      <c r="G167" t="s">
        <v>172</v>
      </c>
      <c r="H167" t="s">
        <v>173</v>
      </c>
    </row>
    <row r="168" spans="1:8" ht="13.5">
      <c r="A168">
        <v>167</v>
      </c>
      <c r="B168">
        <f>IF('全日制用'!$C$7=0,"",'全日制用'!$C$7)</f>
      </c>
      <c r="C168">
        <f>'全日制用'!$D$7</f>
      </c>
      <c r="D168" s="1" t="s">
        <v>99</v>
      </c>
      <c r="E168" s="67" t="s">
        <v>100</v>
      </c>
      <c r="F168" t="s">
        <v>170</v>
      </c>
      <c r="G168" t="s">
        <v>172</v>
      </c>
      <c r="H168" t="s">
        <v>173</v>
      </c>
    </row>
    <row r="169" spans="1:8" ht="13.5">
      <c r="A169">
        <v>168</v>
      </c>
      <c r="B169">
        <f>IF('全日制用'!$C$7=0,"",'全日制用'!$C$7)</f>
      </c>
      <c r="C169">
        <f>'全日制用'!$D$7</f>
      </c>
      <c r="D169" s="1" t="s">
        <v>99</v>
      </c>
      <c r="E169" s="67" t="s">
        <v>100</v>
      </c>
      <c r="F169" t="s">
        <v>171</v>
      </c>
      <c r="G169" t="s">
        <v>172</v>
      </c>
      <c r="H169" t="s">
        <v>173</v>
      </c>
    </row>
    <row r="170" spans="1:8" ht="13.5">
      <c r="A170">
        <v>169</v>
      </c>
      <c r="B170">
        <f>IF('全日制用'!$C$7=0,"",'全日制用'!$C$7)</f>
      </c>
      <c r="C170">
        <f>'全日制用'!$D$7</f>
      </c>
      <c r="D170" s="1" t="s">
        <v>102</v>
      </c>
      <c r="E170" s="67" t="s">
        <v>103</v>
      </c>
      <c r="F170" t="s">
        <v>167</v>
      </c>
      <c r="G170" t="s">
        <v>168</v>
      </c>
      <c r="H170" t="s">
        <v>169</v>
      </c>
    </row>
    <row r="171" spans="1:8" ht="13.5">
      <c r="A171">
        <v>170</v>
      </c>
      <c r="B171">
        <f>IF('全日制用'!$C$7=0,"",'全日制用'!$C$7)</f>
      </c>
      <c r="C171">
        <f>'全日制用'!$D$7</f>
      </c>
      <c r="D171" s="1" t="s">
        <v>102</v>
      </c>
      <c r="E171" s="67" t="s">
        <v>103</v>
      </c>
      <c r="F171" t="s">
        <v>170</v>
      </c>
      <c r="G171" t="s">
        <v>168</v>
      </c>
      <c r="H171" t="s">
        <v>169</v>
      </c>
    </row>
    <row r="172" spans="1:8" ht="13.5">
      <c r="A172">
        <v>171</v>
      </c>
      <c r="B172">
        <f>IF('全日制用'!$C$7=0,"",'全日制用'!$C$7)</f>
      </c>
      <c r="C172">
        <f>'全日制用'!$D$7</f>
      </c>
      <c r="D172" s="1" t="s">
        <v>102</v>
      </c>
      <c r="E172" s="67" t="s">
        <v>103</v>
      </c>
      <c r="F172" t="s">
        <v>171</v>
      </c>
      <c r="G172" t="s">
        <v>168</v>
      </c>
      <c r="H172" t="s">
        <v>169</v>
      </c>
    </row>
    <row r="173" spans="1:8" ht="13.5">
      <c r="A173">
        <v>172</v>
      </c>
      <c r="B173">
        <f>IF('全日制用'!$C$7=0,"",'全日制用'!$C$7)</f>
      </c>
      <c r="C173">
        <f>'全日制用'!$D$7</f>
      </c>
      <c r="D173" s="1" t="s">
        <v>102</v>
      </c>
      <c r="E173" s="67" t="s">
        <v>103</v>
      </c>
      <c r="F173" t="s">
        <v>167</v>
      </c>
      <c r="G173" t="s">
        <v>172</v>
      </c>
      <c r="H173" t="s">
        <v>173</v>
      </c>
    </row>
    <row r="174" spans="1:8" ht="13.5">
      <c r="A174">
        <v>173</v>
      </c>
      <c r="B174">
        <f>IF('全日制用'!$C$7=0,"",'全日制用'!$C$7)</f>
      </c>
      <c r="C174">
        <f>'全日制用'!$D$7</f>
      </c>
      <c r="D174" s="1" t="s">
        <v>102</v>
      </c>
      <c r="E174" s="67" t="s">
        <v>103</v>
      </c>
      <c r="F174" t="s">
        <v>170</v>
      </c>
      <c r="G174" t="s">
        <v>172</v>
      </c>
      <c r="H174" t="s">
        <v>173</v>
      </c>
    </row>
    <row r="175" spans="1:8" ht="13.5">
      <c r="A175">
        <v>174</v>
      </c>
      <c r="B175">
        <f>IF('全日制用'!$C$7=0,"",'全日制用'!$C$7)</f>
      </c>
      <c r="C175">
        <f>'全日制用'!$D$7</f>
      </c>
      <c r="D175" s="1" t="s">
        <v>102</v>
      </c>
      <c r="E175" s="67" t="s">
        <v>103</v>
      </c>
      <c r="F175" t="s">
        <v>171</v>
      </c>
      <c r="G175" t="s">
        <v>172</v>
      </c>
      <c r="H175" t="s">
        <v>173</v>
      </c>
    </row>
    <row r="176" spans="1:8" ht="13.5">
      <c r="A176">
        <v>175</v>
      </c>
      <c r="B176">
        <f>IF('全日制用'!$C$7=0,"",'全日制用'!$C$7)</f>
      </c>
      <c r="C176">
        <f>'全日制用'!$D$7</f>
      </c>
      <c r="D176" s="1" t="s">
        <v>105</v>
      </c>
      <c r="E176" s="67" t="s">
        <v>106</v>
      </c>
      <c r="F176" t="s">
        <v>167</v>
      </c>
      <c r="G176" t="s">
        <v>168</v>
      </c>
      <c r="H176" t="s">
        <v>169</v>
      </c>
    </row>
    <row r="177" spans="1:8" ht="13.5">
      <c r="A177">
        <v>176</v>
      </c>
      <c r="B177">
        <f>IF('全日制用'!$C$7=0,"",'全日制用'!$C$7)</f>
      </c>
      <c r="C177">
        <f>'全日制用'!$D$7</f>
      </c>
      <c r="D177" s="1" t="s">
        <v>105</v>
      </c>
      <c r="E177" s="67" t="s">
        <v>106</v>
      </c>
      <c r="F177" t="s">
        <v>170</v>
      </c>
      <c r="G177" t="s">
        <v>168</v>
      </c>
      <c r="H177" t="s">
        <v>169</v>
      </c>
    </row>
    <row r="178" spans="1:8" ht="13.5">
      <c r="A178">
        <v>177</v>
      </c>
      <c r="B178">
        <f>IF('全日制用'!$C$7=0,"",'全日制用'!$C$7)</f>
      </c>
      <c r="C178">
        <f>'全日制用'!$D$7</f>
      </c>
      <c r="D178" s="1" t="s">
        <v>105</v>
      </c>
      <c r="E178" s="67" t="s">
        <v>106</v>
      </c>
      <c r="F178" t="s">
        <v>171</v>
      </c>
      <c r="G178" t="s">
        <v>168</v>
      </c>
      <c r="H178" t="s">
        <v>169</v>
      </c>
    </row>
    <row r="179" spans="1:8" ht="13.5">
      <c r="A179">
        <v>178</v>
      </c>
      <c r="B179">
        <f>IF('全日制用'!$C$7=0,"",'全日制用'!$C$7)</f>
      </c>
      <c r="C179">
        <f>'全日制用'!$D$7</f>
      </c>
      <c r="D179" s="1" t="s">
        <v>105</v>
      </c>
      <c r="E179" s="67" t="s">
        <v>106</v>
      </c>
      <c r="F179" t="s">
        <v>167</v>
      </c>
      <c r="G179" t="s">
        <v>172</v>
      </c>
      <c r="H179" t="s">
        <v>173</v>
      </c>
    </row>
    <row r="180" spans="1:8" ht="13.5">
      <c r="A180">
        <v>179</v>
      </c>
      <c r="B180">
        <f>IF('全日制用'!$C$7=0,"",'全日制用'!$C$7)</f>
      </c>
      <c r="C180">
        <f>'全日制用'!$D$7</f>
      </c>
      <c r="D180" s="1" t="s">
        <v>105</v>
      </c>
      <c r="E180" s="67" t="s">
        <v>106</v>
      </c>
      <c r="F180" t="s">
        <v>170</v>
      </c>
      <c r="G180" t="s">
        <v>172</v>
      </c>
      <c r="H180" t="s">
        <v>173</v>
      </c>
    </row>
    <row r="181" spans="1:8" ht="13.5">
      <c r="A181">
        <v>180</v>
      </c>
      <c r="B181">
        <f>IF('全日制用'!$C$7=0,"",'全日制用'!$C$7)</f>
      </c>
      <c r="C181">
        <f>'全日制用'!$D$7</f>
      </c>
      <c r="D181" s="1" t="s">
        <v>105</v>
      </c>
      <c r="E181" s="67" t="s">
        <v>106</v>
      </c>
      <c r="F181" t="s">
        <v>171</v>
      </c>
      <c r="G181" t="s">
        <v>172</v>
      </c>
      <c r="H181" t="s">
        <v>173</v>
      </c>
    </row>
    <row r="182" spans="1:8" ht="13.5">
      <c r="A182">
        <v>181</v>
      </c>
      <c r="B182">
        <f>IF('全日制用'!$C$7=0,"",'全日制用'!$C$7)</f>
      </c>
      <c r="C182">
        <f>'全日制用'!$D$7</f>
      </c>
      <c r="D182" s="1" t="s">
        <v>107</v>
      </c>
      <c r="E182" s="67" t="s">
        <v>188</v>
      </c>
      <c r="F182" t="s">
        <v>167</v>
      </c>
      <c r="G182" t="s">
        <v>168</v>
      </c>
      <c r="H182" t="s">
        <v>169</v>
      </c>
    </row>
    <row r="183" spans="1:8" ht="13.5">
      <c r="A183">
        <v>182</v>
      </c>
      <c r="B183">
        <f>IF('全日制用'!$C$7=0,"",'全日制用'!$C$7)</f>
      </c>
      <c r="C183">
        <f>'全日制用'!$D$7</f>
      </c>
      <c r="D183" s="1" t="s">
        <v>107</v>
      </c>
      <c r="E183" s="67" t="s">
        <v>188</v>
      </c>
      <c r="F183" t="s">
        <v>170</v>
      </c>
      <c r="G183" t="s">
        <v>168</v>
      </c>
      <c r="H183" t="s">
        <v>169</v>
      </c>
    </row>
    <row r="184" spans="1:8" ht="13.5">
      <c r="A184">
        <v>183</v>
      </c>
      <c r="B184">
        <f>IF('全日制用'!$C$7=0,"",'全日制用'!$C$7)</f>
      </c>
      <c r="C184">
        <f>'全日制用'!$D$7</f>
      </c>
      <c r="D184" s="1" t="s">
        <v>107</v>
      </c>
      <c r="E184" s="67" t="s">
        <v>188</v>
      </c>
      <c r="F184" t="s">
        <v>171</v>
      </c>
      <c r="G184" t="s">
        <v>168</v>
      </c>
      <c r="H184" t="s">
        <v>169</v>
      </c>
    </row>
    <row r="185" spans="1:8" ht="13.5">
      <c r="A185">
        <v>184</v>
      </c>
      <c r="B185">
        <f>IF('全日制用'!$C$7=0,"",'全日制用'!$C$7)</f>
      </c>
      <c r="C185">
        <f>'全日制用'!$D$7</f>
      </c>
      <c r="D185" s="1" t="s">
        <v>107</v>
      </c>
      <c r="E185" s="67" t="s">
        <v>188</v>
      </c>
      <c r="F185" t="s">
        <v>167</v>
      </c>
      <c r="G185" t="s">
        <v>172</v>
      </c>
      <c r="H185" t="s">
        <v>173</v>
      </c>
    </row>
    <row r="186" spans="1:8" ht="13.5">
      <c r="A186">
        <v>185</v>
      </c>
      <c r="B186">
        <f>IF('全日制用'!$C$7=0,"",'全日制用'!$C$7)</f>
      </c>
      <c r="C186">
        <f>'全日制用'!$D$7</f>
      </c>
      <c r="D186" s="1" t="s">
        <v>107</v>
      </c>
      <c r="E186" s="67" t="s">
        <v>188</v>
      </c>
      <c r="F186" t="s">
        <v>170</v>
      </c>
      <c r="G186" t="s">
        <v>172</v>
      </c>
      <c r="H186" t="s">
        <v>173</v>
      </c>
    </row>
    <row r="187" spans="1:8" ht="13.5">
      <c r="A187">
        <v>186</v>
      </c>
      <c r="B187">
        <f>IF('全日制用'!$C$7=0,"",'全日制用'!$C$7)</f>
      </c>
      <c r="C187">
        <f>'全日制用'!$D$7</f>
      </c>
      <c r="D187" s="1" t="s">
        <v>107</v>
      </c>
      <c r="E187" s="67" t="s">
        <v>188</v>
      </c>
      <c r="F187" t="s">
        <v>171</v>
      </c>
      <c r="G187" t="s">
        <v>172</v>
      </c>
      <c r="H187" t="s">
        <v>173</v>
      </c>
    </row>
    <row r="188" spans="1:8" ht="13.5">
      <c r="A188">
        <v>187</v>
      </c>
      <c r="B188">
        <f>IF('全日制用'!$C$7=0,"",'全日制用'!$C$7)</f>
      </c>
      <c r="C188">
        <f>'全日制用'!$D$7</f>
      </c>
      <c r="D188" s="1" t="s">
        <v>109</v>
      </c>
      <c r="E188" s="67" t="s">
        <v>110</v>
      </c>
      <c r="F188" t="s">
        <v>167</v>
      </c>
      <c r="G188" t="s">
        <v>168</v>
      </c>
      <c r="H188" t="s">
        <v>169</v>
      </c>
    </row>
    <row r="189" spans="1:8" ht="13.5">
      <c r="A189">
        <v>188</v>
      </c>
      <c r="B189">
        <f>IF('全日制用'!$C$7=0,"",'全日制用'!$C$7)</f>
      </c>
      <c r="C189">
        <f>'全日制用'!$D$7</f>
      </c>
      <c r="D189" s="1" t="s">
        <v>109</v>
      </c>
      <c r="E189" s="67" t="s">
        <v>110</v>
      </c>
      <c r="F189" t="s">
        <v>170</v>
      </c>
      <c r="G189" t="s">
        <v>168</v>
      </c>
      <c r="H189" t="s">
        <v>169</v>
      </c>
    </row>
    <row r="190" spans="1:8" ht="13.5">
      <c r="A190">
        <v>189</v>
      </c>
      <c r="B190">
        <f>IF('全日制用'!$C$7=0,"",'全日制用'!$C$7)</f>
      </c>
      <c r="C190">
        <f>'全日制用'!$D$7</f>
      </c>
      <c r="D190" s="1" t="s">
        <v>109</v>
      </c>
      <c r="E190" s="67" t="s">
        <v>110</v>
      </c>
      <c r="F190" t="s">
        <v>171</v>
      </c>
      <c r="G190" t="s">
        <v>168</v>
      </c>
      <c r="H190" t="s">
        <v>169</v>
      </c>
    </row>
    <row r="191" spans="1:8" ht="13.5">
      <c r="A191">
        <v>190</v>
      </c>
      <c r="B191">
        <f>IF('全日制用'!$C$7=0,"",'全日制用'!$C$7)</f>
      </c>
      <c r="C191">
        <f>'全日制用'!$D$7</f>
      </c>
      <c r="D191" s="1" t="s">
        <v>109</v>
      </c>
      <c r="E191" s="67" t="s">
        <v>110</v>
      </c>
      <c r="F191" t="s">
        <v>167</v>
      </c>
      <c r="G191" t="s">
        <v>172</v>
      </c>
      <c r="H191" t="s">
        <v>173</v>
      </c>
    </row>
    <row r="192" spans="1:8" ht="13.5">
      <c r="A192">
        <v>191</v>
      </c>
      <c r="B192">
        <f>IF('全日制用'!$C$7=0,"",'全日制用'!$C$7)</f>
      </c>
      <c r="C192">
        <f>'全日制用'!$D$7</f>
      </c>
      <c r="D192" s="1" t="s">
        <v>109</v>
      </c>
      <c r="E192" s="67" t="s">
        <v>110</v>
      </c>
      <c r="F192" t="s">
        <v>170</v>
      </c>
      <c r="G192" t="s">
        <v>172</v>
      </c>
      <c r="H192" t="s">
        <v>173</v>
      </c>
    </row>
    <row r="193" spans="1:8" ht="13.5">
      <c r="A193">
        <v>192</v>
      </c>
      <c r="B193">
        <f>IF('全日制用'!$C$7=0,"",'全日制用'!$C$7)</f>
      </c>
      <c r="C193">
        <f>'全日制用'!$D$7</f>
      </c>
      <c r="D193" s="1" t="s">
        <v>109</v>
      </c>
      <c r="E193" s="67" t="s">
        <v>110</v>
      </c>
      <c r="F193" t="s">
        <v>171</v>
      </c>
      <c r="G193" t="s">
        <v>172</v>
      </c>
      <c r="H193" t="s">
        <v>173</v>
      </c>
    </row>
    <row r="194" spans="1:8" ht="13.5">
      <c r="A194">
        <v>193</v>
      </c>
      <c r="B194">
        <f>IF('全日制用'!$C$7=0,"",'全日制用'!$C$7)</f>
      </c>
      <c r="C194">
        <f>'全日制用'!$D$7</f>
      </c>
      <c r="D194" s="1" t="s">
        <v>112</v>
      </c>
      <c r="E194" s="67" t="s">
        <v>189</v>
      </c>
      <c r="F194" t="s">
        <v>167</v>
      </c>
      <c r="G194" t="s">
        <v>168</v>
      </c>
      <c r="H194" t="s">
        <v>169</v>
      </c>
    </row>
    <row r="195" spans="1:8" ht="13.5">
      <c r="A195">
        <v>194</v>
      </c>
      <c r="B195">
        <f>IF('全日制用'!$C$7=0,"",'全日制用'!$C$7)</f>
      </c>
      <c r="C195">
        <f>'全日制用'!$D$7</f>
      </c>
      <c r="D195" s="1" t="s">
        <v>112</v>
      </c>
      <c r="E195" s="67" t="s">
        <v>189</v>
      </c>
      <c r="F195" t="s">
        <v>170</v>
      </c>
      <c r="G195" t="s">
        <v>168</v>
      </c>
      <c r="H195" t="s">
        <v>169</v>
      </c>
    </row>
    <row r="196" spans="1:8" ht="13.5">
      <c r="A196">
        <v>195</v>
      </c>
      <c r="B196">
        <f>IF('全日制用'!$C$7=0,"",'全日制用'!$C$7)</f>
      </c>
      <c r="C196">
        <f>'全日制用'!$D$7</f>
      </c>
      <c r="D196" s="1" t="s">
        <v>112</v>
      </c>
      <c r="E196" s="67" t="s">
        <v>189</v>
      </c>
      <c r="F196" t="s">
        <v>171</v>
      </c>
      <c r="G196" t="s">
        <v>168</v>
      </c>
      <c r="H196" t="s">
        <v>169</v>
      </c>
    </row>
    <row r="197" spans="1:8" ht="13.5">
      <c r="A197">
        <v>196</v>
      </c>
      <c r="B197">
        <f>IF('全日制用'!$C$7=0,"",'全日制用'!$C$7)</f>
      </c>
      <c r="C197">
        <f>'全日制用'!$D$7</f>
      </c>
      <c r="D197" s="1" t="s">
        <v>112</v>
      </c>
      <c r="E197" s="67" t="s">
        <v>189</v>
      </c>
      <c r="F197" t="s">
        <v>167</v>
      </c>
      <c r="G197" t="s">
        <v>172</v>
      </c>
      <c r="H197" t="s">
        <v>173</v>
      </c>
    </row>
    <row r="198" spans="1:8" ht="13.5">
      <c r="A198">
        <v>197</v>
      </c>
      <c r="B198">
        <f>IF('全日制用'!$C$7=0,"",'全日制用'!$C$7)</f>
      </c>
      <c r="C198">
        <f>'全日制用'!$D$7</f>
      </c>
      <c r="D198" s="1" t="s">
        <v>112</v>
      </c>
      <c r="E198" s="67" t="s">
        <v>189</v>
      </c>
      <c r="F198" t="s">
        <v>170</v>
      </c>
      <c r="G198" t="s">
        <v>172</v>
      </c>
      <c r="H198" t="s">
        <v>173</v>
      </c>
    </row>
    <row r="199" spans="1:8" ht="13.5">
      <c r="A199">
        <v>198</v>
      </c>
      <c r="B199">
        <f>IF('全日制用'!$C$7=0,"",'全日制用'!$C$7)</f>
      </c>
      <c r="C199">
        <f>'全日制用'!$D$7</f>
      </c>
      <c r="D199" s="1" t="s">
        <v>112</v>
      </c>
      <c r="E199" s="67" t="s">
        <v>189</v>
      </c>
      <c r="F199" t="s">
        <v>171</v>
      </c>
      <c r="G199" t="s">
        <v>172</v>
      </c>
      <c r="H199" t="s">
        <v>173</v>
      </c>
    </row>
    <row r="200" spans="1:8" ht="13.5">
      <c r="A200">
        <v>199</v>
      </c>
      <c r="B200">
        <f>IF('全日制用'!$C$7=0,"",'全日制用'!$C$7)</f>
      </c>
      <c r="C200">
        <f>'全日制用'!$D$7</f>
      </c>
      <c r="D200" s="1" t="s">
        <v>115</v>
      </c>
      <c r="E200" s="67" t="s">
        <v>190</v>
      </c>
      <c r="F200" t="s">
        <v>167</v>
      </c>
      <c r="G200" t="s">
        <v>168</v>
      </c>
      <c r="H200" t="s">
        <v>169</v>
      </c>
    </row>
    <row r="201" spans="1:8" ht="13.5">
      <c r="A201">
        <v>200</v>
      </c>
      <c r="B201">
        <f>IF('全日制用'!$C$7=0,"",'全日制用'!$C$7)</f>
      </c>
      <c r="C201">
        <f>'全日制用'!$D$7</f>
      </c>
      <c r="D201" s="1" t="s">
        <v>115</v>
      </c>
      <c r="E201" s="67" t="s">
        <v>190</v>
      </c>
      <c r="F201" t="s">
        <v>170</v>
      </c>
      <c r="G201" t="s">
        <v>168</v>
      </c>
      <c r="H201" t="s">
        <v>169</v>
      </c>
    </row>
    <row r="202" spans="1:8" ht="13.5">
      <c r="A202">
        <v>201</v>
      </c>
      <c r="B202">
        <f>IF('全日制用'!$C$7=0,"",'全日制用'!$C$7)</f>
      </c>
      <c r="C202">
        <f>'全日制用'!$D$7</f>
      </c>
      <c r="D202" s="1" t="s">
        <v>115</v>
      </c>
      <c r="E202" s="67" t="s">
        <v>190</v>
      </c>
      <c r="F202" t="s">
        <v>171</v>
      </c>
      <c r="G202" t="s">
        <v>168</v>
      </c>
      <c r="H202" t="s">
        <v>169</v>
      </c>
    </row>
    <row r="203" spans="1:8" ht="13.5">
      <c r="A203">
        <v>202</v>
      </c>
      <c r="B203">
        <f>IF('全日制用'!$C$7=0,"",'全日制用'!$C$7)</f>
      </c>
      <c r="C203">
        <f>'全日制用'!$D$7</f>
      </c>
      <c r="D203" s="1" t="s">
        <v>115</v>
      </c>
      <c r="E203" s="67" t="s">
        <v>190</v>
      </c>
      <c r="F203" t="s">
        <v>167</v>
      </c>
      <c r="G203" t="s">
        <v>172</v>
      </c>
      <c r="H203" t="s">
        <v>173</v>
      </c>
    </row>
    <row r="204" spans="1:8" ht="13.5">
      <c r="A204">
        <v>203</v>
      </c>
      <c r="B204">
        <f>IF('全日制用'!$C$7=0,"",'全日制用'!$C$7)</f>
      </c>
      <c r="C204">
        <f>'全日制用'!$D$7</f>
      </c>
      <c r="D204" s="1" t="s">
        <v>115</v>
      </c>
      <c r="E204" s="67" t="s">
        <v>190</v>
      </c>
      <c r="F204" t="s">
        <v>170</v>
      </c>
      <c r="G204" t="s">
        <v>172</v>
      </c>
      <c r="H204" t="s">
        <v>173</v>
      </c>
    </row>
    <row r="205" spans="1:8" ht="13.5">
      <c r="A205">
        <v>204</v>
      </c>
      <c r="B205">
        <f>IF('全日制用'!$C$7=0,"",'全日制用'!$C$7)</f>
      </c>
      <c r="C205">
        <f>'全日制用'!$D$7</f>
      </c>
      <c r="D205" s="1" t="s">
        <v>115</v>
      </c>
      <c r="E205" s="67" t="s">
        <v>190</v>
      </c>
      <c r="F205" t="s">
        <v>171</v>
      </c>
      <c r="G205" t="s">
        <v>172</v>
      </c>
      <c r="H205" t="s">
        <v>173</v>
      </c>
    </row>
    <row r="206" spans="1:8" ht="13.5">
      <c r="A206">
        <v>205</v>
      </c>
      <c r="B206">
        <f>IF('全日制用'!$C$7=0,"",'全日制用'!$C$7)</f>
      </c>
      <c r="C206">
        <f>'全日制用'!$D$7</f>
      </c>
      <c r="D206" s="1" t="s">
        <v>118</v>
      </c>
      <c r="E206" s="67" t="s">
        <v>119</v>
      </c>
      <c r="F206" t="s">
        <v>167</v>
      </c>
      <c r="G206" t="s">
        <v>168</v>
      </c>
      <c r="H206" t="s">
        <v>169</v>
      </c>
    </row>
    <row r="207" spans="1:8" ht="13.5">
      <c r="A207">
        <v>206</v>
      </c>
      <c r="B207">
        <f>IF('全日制用'!$C$7=0,"",'全日制用'!$C$7)</f>
      </c>
      <c r="C207">
        <f>'全日制用'!$D$7</f>
      </c>
      <c r="D207" s="1" t="s">
        <v>118</v>
      </c>
      <c r="E207" s="67" t="s">
        <v>119</v>
      </c>
      <c r="F207" t="s">
        <v>170</v>
      </c>
      <c r="G207" t="s">
        <v>168</v>
      </c>
      <c r="H207" t="s">
        <v>169</v>
      </c>
    </row>
    <row r="208" spans="1:8" ht="13.5">
      <c r="A208">
        <v>207</v>
      </c>
      <c r="B208">
        <f>IF('全日制用'!$C$7=0,"",'全日制用'!$C$7)</f>
      </c>
      <c r="C208">
        <f>'全日制用'!$D$7</f>
      </c>
      <c r="D208" s="1" t="s">
        <v>118</v>
      </c>
      <c r="E208" s="67" t="s">
        <v>119</v>
      </c>
      <c r="F208" t="s">
        <v>171</v>
      </c>
      <c r="G208" t="s">
        <v>168</v>
      </c>
      <c r="H208" t="s">
        <v>169</v>
      </c>
    </row>
    <row r="209" spans="1:8" ht="13.5">
      <c r="A209">
        <v>208</v>
      </c>
      <c r="B209">
        <f>IF('全日制用'!$C$7=0,"",'全日制用'!$C$7)</f>
      </c>
      <c r="C209">
        <f>'全日制用'!$D$7</f>
      </c>
      <c r="D209" s="1" t="s">
        <v>118</v>
      </c>
      <c r="E209" s="67" t="s">
        <v>119</v>
      </c>
      <c r="F209" t="s">
        <v>167</v>
      </c>
      <c r="G209" t="s">
        <v>172</v>
      </c>
      <c r="H209" t="s">
        <v>173</v>
      </c>
    </row>
    <row r="210" spans="1:8" ht="13.5">
      <c r="A210">
        <v>209</v>
      </c>
      <c r="B210">
        <f>IF('全日制用'!$C$7=0,"",'全日制用'!$C$7)</f>
      </c>
      <c r="C210">
        <f>'全日制用'!$D$7</f>
      </c>
      <c r="D210" s="1" t="s">
        <v>118</v>
      </c>
      <c r="E210" s="67" t="s">
        <v>119</v>
      </c>
      <c r="F210" t="s">
        <v>170</v>
      </c>
      <c r="G210" t="s">
        <v>172</v>
      </c>
      <c r="H210" t="s">
        <v>173</v>
      </c>
    </row>
    <row r="211" spans="1:8" ht="13.5">
      <c r="A211">
        <v>210</v>
      </c>
      <c r="B211">
        <f>IF('全日制用'!$C$7=0,"",'全日制用'!$C$7)</f>
      </c>
      <c r="C211">
        <f>'全日制用'!$D$7</f>
      </c>
      <c r="D211" s="1" t="s">
        <v>118</v>
      </c>
      <c r="E211" s="67" t="s">
        <v>119</v>
      </c>
      <c r="F211" t="s">
        <v>171</v>
      </c>
      <c r="G211" t="s">
        <v>172</v>
      </c>
      <c r="H211" t="s">
        <v>173</v>
      </c>
    </row>
    <row r="212" spans="1:8" ht="13.5">
      <c r="A212">
        <v>211</v>
      </c>
      <c r="B212">
        <f>IF('全日制用'!$C$7=0,"",'全日制用'!$C$7)</f>
      </c>
      <c r="C212">
        <f>'全日制用'!$D$7</f>
      </c>
      <c r="D212" s="1" t="s">
        <v>121</v>
      </c>
      <c r="E212" s="67" t="s">
        <v>191</v>
      </c>
      <c r="F212" t="s">
        <v>167</v>
      </c>
      <c r="G212" t="s">
        <v>168</v>
      </c>
      <c r="H212" t="s">
        <v>169</v>
      </c>
    </row>
    <row r="213" spans="1:8" ht="13.5">
      <c r="A213">
        <v>212</v>
      </c>
      <c r="B213">
        <f>IF('全日制用'!$C$7=0,"",'全日制用'!$C$7)</f>
      </c>
      <c r="C213">
        <f>'全日制用'!$D$7</f>
      </c>
      <c r="D213" s="1" t="s">
        <v>121</v>
      </c>
      <c r="E213" s="67" t="s">
        <v>191</v>
      </c>
      <c r="F213" t="s">
        <v>170</v>
      </c>
      <c r="G213" t="s">
        <v>168</v>
      </c>
      <c r="H213" t="s">
        <v>169</v>
      </c>
    </row>
    <row r="214" spans="1:8" ht="13.5">
      <c r="A214">
        <v>213</v>
      </c>
      <c r="B214">
        <f>IF('全日制用'!$C$7=0,"",'全日制用'!$C$7)</f>
      </c>
      <c r="C214">
        <f>'全日制用'!$D$7</f>
      </c>
      <c r="D214" s="1" t="s">
        <v>121</v>
      </c>
      <c r="E214" s="67" t="s">
        <v>191</v>
      </c>
      <c r="F214" t="s">
        <v>171</v>
      </c>
      <c r="G214" t="s">
        <v>168</v>
      </c>
      <c r="H214" t="s">
        <v>169</v>
      </c>
    </row>
    <row r="215" spans="1:8" ht="13.5">
      <c r="A215">
        <v>214</v>
      </c>
      <c r="B215">
        <f>IF('全日制用'!$C$7=0,"",'全日制用'!$C$7)</f>
      </c>
      <c r="C215">
        <f>'全日制用'!$D$7</f>
      </c>
      <c r="D215" s="1" t="s">
        <v>121</v>
      </c>
      <c r="E215" s="67" t="s">
        <v>191</v>
      </c>
      <c r="F215" t="s">
        <v>167</v>
      </c>
      <c r="G215" t="s">
        <v>172</v>
      </c>
      <c r="H215" t="s">
        <v>173</v>
      </c>
    </row>
    <row r="216" spans="1:8" ht="13.5">
      <c r="A216">
        <v>215</v>
      </c>
      <c r="B216">
        <f>IF('全日制用'!$C$7=0,"",'全日制用'!$C$7)</f>
      </c>
      <c r="C216">
        <f>'全日制用'!$D$7</f>
      </c>
      <c r="D216" s="1" t="s">
        <v>121</v>
      </c>
      <c r="E216" s="67" t="s">
        <v>191</v>
      </c>
      <c r="F216" t="s">
        <v>170</v>
      </c>
      <c r="G216" t="s">
        <v>172</v>
      </c>
      <c r="H216" t="s">
        <v>173</v>
      </c>
    </row>
    <row r="217" spans="1:8" ht="13.5">
      <c r="A217">
        <v>216</v>
      </c>
      <c r="B217">
        <f>IF('全日制用'!$C$7=0,"",'全日制用'!$C$7)</f>
      </c>
      <c r="C217">
        <f>'全日制用'!$D$7</f>
      </c>
      <c r="D217" s="1" t="s">
        <v>121</v>
      </c>
      <c r="E217" s="67" t="s">
        <v>191</v>
      </c>
      <c r="F217" t="s">
        <v>171</v>
      </c>
      <c r="G217" t="s">
        <v>172</v>
      </c>
      <c r="H217" t="s">
        <v>173</v>
      </c>
    </row>
    <row r="218" spans="1:8" ht="13.5">
      <c r="A218">
        <v>217</v>
      </c>
      <c r="B218">
        <f>IF('全日制用'!$C$7=0,"",'全日制用'!$C$7)</f>
      </c>
      <c r="C218">
        <f>'全日制用'!$D$7</f>
      </c>
      <c r="D218" s="1" t="s">
        <v>124</v>
      </c>
      <c r="E218" s="67" t="s">
        <v>125</v>
      </c>
      <c r="F218" t="s">
        <v>167</v>
      </c>
      <c r="G218" t="s">
        <v>168</v>
      </c>
      <c r="H218" t="s">
        <v>169</v>
      </c>
    </row>
    <row r="219" spans="1:8" ht="13.5">
      <c r="A219">
        <v>218</v>
      </c>
      <c r="B219">
        <f>IF('全日制用'!$C$7=0,"",'全日制用'!$C$7)</f>
      </c>
      <c r="C219">
        <f>'全日制用'!$D$7</f>
      </c>
      <c r="D219" s="1" t="s">
        <v>124</v>
      </c>
      <c r="E219" s="67" t="s">
        <v>125</v>
      </c>
      <c r="F219" t="s">
        <v>170</v>
      </c>
      <c r="G219" t="s">
        <v>168</v>
      </c>
      <c r="H219" t="s">
        <v>169</v>
      </c>
    </row>
    <row r="220" spans="1:8" ht="13.5">
      <c r="A220">
        <v>219</v>
      </c>
      <c r="B220">
        <f>IF('全日制用'!$C$7=0,"",'全日制用'!$C$7)</f>
      </c>
      <c r="C220">
        <f>'全日制用'!$D$7</f>
      </c>
      <c r="D220" s="1" t="s">
        <v>124</v>
      </c>
      <c r="E220" s="67" t="s">
        <v>125</v>
      </c>
      <c r="F220" t="s">
        <v>171</v>
      </c>
      <c r="G220" t="s">
        <v>168</v>
      </c>
      <c r="H220" t="s">
        <v>169</v>
      </c>
    </row>
    <row r="221" spans="1:8" ht="13.5">
      <c r="A221">
        <v>220</v>
      </c>
      <c r="B221">
        <f>IF('全日制用'!$C$7=0,"",'全日制用'!$C$7)</f>
      </c>
      <c r="C221">
        <f>'全日制用'!$D$7</f>
      </c>
      <c r="D221" s="1" t="s">
        <v>124</v>
      </c>
      <c r="E221" s="67" t="s">
        <v>125</v>
      </c>
      <c r="F221" t="s">
        <v>167</v>
      </c>
      <c r="G221" t="s">
        <v>172</v>
      </c>
      <c r="H221" t="s">
        <v>173</v>
      </c>
    </row>
    <row r="222" spans="1:8" ht="13.5">
      <c r="A222">
        <v>221</v>
      </c>
      <c r="B222">
        <f>IF('全日制用'!$C$7=0,"",'全日制用'!$C$7)</f>
      </c>
      <c r="C222">
        <f>'全日制用'!$D$7</f>
      </c>
      <c r="D222" s="1" t="s">
        <v>124</v>
      </c>
      <c r="E222" s="67" t="s">
        <v>125</v>
      </c>
      <c r="F222" t="s">
        <v>170</v>
      </c>
      <c r="G222" t="s">
        <v>172</v>
      </c>
      <c r="H222" t="s">
        <v>173</v>
      </c>
    </row>
    <row r="223" spans="1:8" ht="13.5">
      <c r="A223">
        <v>222</v>
      </c>
      <c r="B223">
        <f>IF('全日制用'!$C$7=0,"",'全日制用'!$C$7)</f>
      </c>
      <c r="C223">
        <f>'全日制用'!$D$7</f>
      </c>
      <c r="D223" s="1" t="s">
        <v>124</v>
      </c>
      <c r="E223" s="67" t="s">
        <v>125</v>
      </c>
      <c r="F223" t="s">
        <v>171</v>
      </c>
      <c r="G223" t="s">
        <v>172</v>
      </c>
      <c r="H223" t="s">
        <v>173</v>
      </c>
    </row>
    <row r="224" spans="1:8" ht="13.5">
      <c r="A224">
        <v>223</v>
      </c>
      <c r="B224">
        <f>IF('全日制用'!$C$7=0,"",'全日制用'!$C$7)</f>
      </c>
      <c r="C224">
        <f>'全日制用'!$D$7</f>
      </c>
      <c r="D224" s="1" t="s">
        <v>126</v>
      </c>
      <c r="E224" s="67" t="s">
        <v>192</v>
      </c>
      <c r="F224" t="s">
        <v>167</v>
      </c>
      <c r="G224" t="s">
        <v>168</v>
      </c>
      <c r="H224" t="s">
        <v>169</v>
      </c>
    </row>
    <row r="225" spans="1:8" ht="13.5">
      <c r="A225">
        <v>224</v>
      </c>
      <c r="B225">
        <f>IF('全日制用'!$C$7=0,"",'全日制用'!$C$7)</f>
      </c>
      <c r="C225">
        <f>'全日制用'!$D$7</f>
      </c>
      <c r="D225" s="1" t="s">
        <v>126</v>
      </c>
      <c r="E225" s="67" t="s">
        <v>192</v>
      </c>
      <c r="F225" t="s">
        <v>170</v>
      </c>
      <c r="G225" t="s">
        <v>168</v>
      </c>
      <c r="H225" t="s">
        <v>169</v>
      </c>
    </row>
    <row r="226" spans="1:8" ht="13.5">
      <c r="A226">
        <v>225</v>
      </c>
      <c r="B226">
        <f>IF('全日制用'!$C$7=0,"",'全日制用'!$C$7)</f>
      </c>
      <c r="C226">
        <f>'全日制用'!$D$7</f>
      </c>
      <c r="D226" s="1" t="s">
        <v>126</v>
      </c>
      <c r="E226" s="67" t="s">
        <v>192</v>
      </c>
      <c r="F226" t="s">
        <v>171</v>
      </c>
      <c r="G226" t="s">
        <v>168</v>
      </c>
      <c r="H226" t="s">
        <v>169</v>
      </c>
    </row>
    <row r="227" spans="1:8" ht="13.5">
      <c r="A227">
        <v>226</v>
      </c>
      <c r="B227">
        <f>IF('全日制用'!$C$7=0,"",'全日制用'!$C$7)</f>
      </c>
      <c r="C227">
        <f>'全日制用'!$D$7</f>
      </c>
      <c r="D227" s="1" t="s">
        <v>126</v>
      </c>
      <c r="E227" s="67" t="s">
        <v>192</v>
      </c>
      <c r="F227" t="s">
        <v>167</v>
      </c>
      <c r="G227" t="s">
        <v>172</v>
      </c>
      <c r="H227" t="s">
        <v>173</v>
      </c>
    </row>
    <row r="228" spans="1:8" ht="13.5">
      <c r="A228">
        <v>227</v>
      </c>
      <c r="B228">
        <f>IF('全日制用'!$C$7=0,"",'全日制用'!$C$7)</f>
      </c>
      <c r="C228">
        <f>'全日制用'!$D$7</f>
      </c>
      <c r="D228" s="1" t="s">
        <v>126</v>
      </c>
      <c r="E228" s="67" t="s">
        <v>192</v>
      </c>
      <c r="F228" t="s">
        <v>170</v>
      </c>
      <c r="G228" t="s">
        <v>172</v>
      </c>
      <c r="H228" t="s">
        <v>173</v>
      </c>
    </row>
    <row r="229" spans="1:8" ht="13.5">
      <c r="A229">
        <v>228</v>
      </c>
      <c r="B229">
        <f>IF('全日制用'!$C$7=0,"",'全日制用'!$C$7)</f>
      </c>
      <c r="C229">
        <f>'全日制用'!$D$7</f>
      </c>
      <c r="D229" s="1" t="s">
        <v>126</v>
      </c>
      <c r="E229" s="67" t="s">
        <v>192</v>
      </c>
      <c r="F229" t="s">
        <v>171</v>
      </c>
      <c r="G229" t="s">
        <v>172</v>
      </c>
      <c r="H229" t="s">
        <v>173</v>
      </c>
    </row>
    <row r="230" spans="1:8" ht="13.5">
      <c r="A230">
        <v>229</v>
      </c>
      <c r="B230">
        <f>IF('全日制用'!$C$7=0,"",'全日制用'!$C$7)</f>
      </c>
      <c r="C230">
        <f>'全日制用'!$D$7</f>
      </c>
      <c r="D230" s="1" t="s">
        <v>128</v>
      </c>
      <c r="E230" s="67" t="s">
        <v>193</v>
      </c>
      <c r="F230" t="s">
        <v>167</v>
      </c>
      <c r="G230" t="s">
        <v>168</v>
      </c>
      <c r="H230" t="s">
        <v>169</v>
      </c>
    </row>
    <row r="231" spans="1:8" ht="13.5">
      <c r="A231">
        <v>230</v>
      </c>
      <c r="B231">
        <f>IF('全日制用'!$C$7=0,"",'全日制用'!$C$7)</f>
      </c>
      <c r="C231">
        <f>'全日制用'!$D$7</f>
      </c>
      <c r="D231" s="1" t="s">
        <v>128</v>
      </c>
      <c r="E231" s="67" t="s">
        <v>193</v>
      </c>
      <c r="F231" t="s">
        <v>170</v>
      </c>
      <c r="G231" t="s">
        <v>168</v>
      </c>
      <c r="H231" t="s">
        <v>169</v>
      </c>
    </row>
    <row r="232" spans="1:8" ht="13.5">
      <c r="A232">
        <v>231</v>
      </c>
      <c r="B232">
        <f>IF('全日制用'!$C$7=0,"",'全日制用'!$C$7)</f>
      </c>
      <c r="C232">
        <f>'全日制用'!$D$7</f>
      </c>
      <c r="D232" s="1" t="s">
        <v>128</v>
      </c>
      <c r="E232" s="67" t="s">
        <v>193</v>
      </c>
      <c r="F232" t="s">
        <v>171</v>
      </c>
      <c r="G232" t="s">
        <v>168</v>
      </c>
      <c r="H232" t="s">
        <v>169</v>
      </c>
    </row>
    <row r="233" spans="1:8" ht="13.5">
      <c r="A233">
        <v>232</v>
      </c>
      <c r="B233">
        <f>IF('全日制用'!$C$7=0,"",'全日制用'!$C$7)</f>
      </c>
      <c r="C233">
        <f>'全日制用'!$D$7</f>
      </c>
      <c r="D233" s="1" t="s">
        <v>128</v>
      </c>
      <c r="E233" s="67" t="s">
        <v>193</v>
      </c>
      <c r="F233" t="s">
        <v>167</v>
      </c>
      <c r="G233" t="s">
        <v>172</v>
      </c>
      <c r="H233" t="s">
        <v>173</v>
      </c>
    </row>
    <row r="234" spans="1:8" ht="13.5">
      <c r="A234">
        <v>233</v>
      </c>
      <c r="B234">
        <f>IF('全日制用'!$C$7=0,"",'全日制用'!$C$7)</f>
      </c>
      <c r="C234">
        <f>'全日制用'!$D$7</f>
      </c>
      <c r="D234" s="1" t="s">
        <v>128</v>
      </c>
      <c r="E234" s="67" t="s">
        <v>193</v>
      </c>
      <c r="F234" t="s">
        <v>170</v>
      </c>
      <c r="G234" t="s">
        <v>172</v>
      </c>
      <c r="H234" t="s">
        <v>173</v>
      </c>
    </row>
    <row r="235" spans="1:8" ht="13.5">
      <c r="A235">
        <v>234</v>
      </c>
      <c r="B235">
        <f>IF('全日制用'!$C$7=0,"",'全日制用'!$C$7)</f>
      </c>
      <c r="C235">
        <f>'全日制用'!$D$7</f>
      </c>
      <c r="D235" s="1" t="s">
        <v>128</v>
      </c>
      <c r="E235" s="67" t="s">
        <v>193</v>
      </c>
      <c r="F235" t="s">
        <v>171</v>
      </c>
      <c r="G235" t="s">
        <v>172</v>
      </c>
      <c r="H235" t="s">
        <v>173</v>
      </c>
    </row>
    <row r="236" spans="1:8" ht="13.5">
      <c r="A236">
        <v>235</v>
      </c>
      <c r="B236">
        <f>IF('全日制用'!$C$7=0,"",'全日制用'!$C$7)</f>
      </c>
      <c r="C236">
        <f>'全日制用'!$D$7</f>
      </c>
      <c r="D236" s="1" t="s">
        <v>131</v>
      </c>
      <c r="E236" s="67" t="s">
        <v>194</v>
      </c>
      <c r="F236" t="s">
        <v>167</v>
      </c>
      <c r="G236" t="s">
        <v>168</v>
      </c>
      <c r="H236" t="s">
        <v>169</v>
      </c>
    </row>
    <row r="237" spans="1:8" ht="13.5">
      <c r="A237">
        <v>236</v>
      </c>
      <c r="B237">
        <f>IF('全日制用'!$C$7=0,"",'全日制用'!$C$7)</f>
      </c>
      <c r="C237">
        <f>'全日制用'!$D$7</f>
      </c>
      <c r="D237" s="1" t="s">
        <v>131</v>
      </c>
      <c r="E237" s="67" t="s">
        <v>194</v>
      </c>
      <c r="F237" t="s">
        <v>170</v>
      </c>
      <c r="G237" t="s">
        <v>168</v>
      </c>
      <c r="H237" t="s">
        <v>169</v>
      </c>
    </row>
    <row r="238" spans="1:8" ht="13.5">
      <c r="A238">
        <v>237</v>
      </c>
      <c r="B238">
        <f>IF('全日制用'!$C$7=0,"",'全日制用'!$C$7)</f>
      </c>
      <c r="C238">
        <f>'全日制用'!$D$7</f>
      </c>
      <c r="D238" s="1" t="s">
        <v>131</v>
      </c>
      <c r="E238" s="67" t="s">
        <v>194</v>
      </c>
      <c r="F238" t="s">
        <v>171</v>
      </c>
      <c r="G238" t="s">
        <v>168</v>
      </c>
      <c r="H238" t="s">
        <v>169</v>
      </c>
    </row>
    <row r="239" spans="1:8" ht="13.5">
      <c r="A239">
        <v>238</v>
      </c>
      <c r="B239">
        <f>IF('全日制用'!$C$7=0,"",'全日制用'!$C$7)</f>
      </c>
      <c r="C239">
        <f>'全日制用'!$D$7</f>
      </c>
      <c r="D239" s="1" t="s">
        <v>131</v>
      </c>
      <c r="E239" s="67" t="s">
        <v>194</v>
      </c>
      <c r="F239" t="s">
        <v>167</v>
      </c>
      <c r="G239" t="s">
        <v>172</v>
      </c>
      <c r="H239" t="s">
        <v>173</v>
      </c>
    </row>
    <row r="240" spans="1:8" ht="13.5">
      <c r="A240">
        <v>239</v>
      </c>
      <c r="B240">
        <f>IF('全日制用'!$C$7=0,"",'全日制用'!$C$7)</f>
      </c>
      <c r="C240">
        <f>'全日制用'!$D$7</f>
      </c>
      <c r="D240" s="1" t="s">
        <v>131</v>
      </c>
      <c r="E240" s="67" t="s">
        <v>194</v>
      </c>
      <c r="F240" t="s">
        <v>170</v>
      </c>
      <c r="G240" t="s">
        <v>172</v>
      </c>
      <c r="H240" t="s">
        <v>173</v>
      </c>
    </row>
    <row r="241" spans="1:8" ht="13.5">
      <c r="A241">
        <v>240</v>
      </c>
      <c r="B241">
        <f>IF('全日制用'!$C$7=0,"",'全日制用'!$C$7)</f>
      </c>
      <c r="C241">
        <f>'全日制用'!$D$7</f>
      </c>
      <c r="D241" s="1" t="s">
        <v>131</v>
      </c>
      <c r="E241" s="67" t="s">
        <v>194</v>
      </c>
      <c r="F241" t="s">
        <v>171</v>
      </c>
      <c r="G241" t="s">
        <v>172</v>
      </c>
      <c r="H241" t="s">
        <v>173</v>
      </c>
    </row>
    <row r="242" spans="1:8" ht="13.5">
      <c r="A242">
        <v>241</v>
      </c>
      <c r="B242">
        <f>IF('全日制用'!$C$7=0,"",'全日制用'!$C$7)</f>
      </c>
      <c r="C242">
        <f>'全日制用'!$D$7</f>
      </c>
      <c r="D242" s="1" t="s">
        <v>134</v>
      </c>
      <c r="E242" s="67" t="s">
        <v>195</v>
      </c>
      <c r="F242" t="s">
        <v>167</v>
      </c>
      <c r="G242" t="s">
        <v>168</v>
      </c>
      <c r="H242" t="s">
        <v>169</v>
      </c>
    </row>
    <row r="243" spans="1:8" ht="13.5">
      <c r="A243">
        <v>242</v>
      </c>
      <c r="B243">
        <f>IF('全日制用'!$C$7=0,"",'全日制用'!$C$7)</f>
      </c>
      <c r="C243">
        <f>'全日制用'!$D$7</f>
      </c>
      <c r="D243" s="1" t="s">
        <v>134</v>
      </c>
      <c r="E243" s="67" t="s">
        <v>195</v>
      </c>
      <c r="F243" t="s">
        <v>170</v>
      </c>
      <c r="G243" t="s">
        <v>168</v>
      </c>
      <c r="H243" t="s">
        <v>169</v>
      </c>
    </row>
    <row r="244" spans="1:8" ht="13.5">
      <c r="A244">
        <v>243</v>
      </c>
      <c r="B244">
        <f>IF('全日制用'!$C$7=0,"",'全日制用'!$C$7)</f>
      </c>
      <c r="C244">
        <f>'全日制用'!$D$7</f>
      </c>
      <c r="D244" s="1" t="s">
        <v>134</v>
      </c>
      <c r="E244" s="67" t="s">
        <v>195</v>
      </c>
      <c r="F244" t="s">
        <v>171</v>
      </c>
      <c r="G244" t="s">
        <v>168</v>
      </c>
      <c r="H244" t="s">
        <v>169</v>
      </c>
    </row>
    <row r="245" spans="1:8" ht="13.5">
      <c r="A245">
        <v>244</v>
      </c>
      <c r="B245">
        <f>IF('全日制用'!$C$7=0,"",'全日制用'!$C$7)</f>
      </c>
      <c r="C245">
        <f>'全日制用'!$D$7</f>
      </c>
      <c r="D245" s="1" t="s">
        <v>134</v>
      </c>
      <c r="E245" s="67" t="s">
        <v>195</v>
      </c>
      <c r="F245" t="s">
        <v>167</v>
      </c>
      <c r="G245" t="s">
        <v>172</v>
      </c>
      <c r="H245" t="s">
        <v>173</v>
      </c>
    </row>
    <row r="246" spans="1:8" ht="13.5">
      <c r="A246">
        <v>245</v>
      </c>
      <c r="B246">
        <f>IF('全日制用'!$C$7=0,"",'全日制用'!$C$7)</f>
      </c>
      <c r="C246">
        <f>'全日制用'!$D$7</f>
      </c>
      <c r="D246" s="1" t="s">
        <v>134</v>
      </c>
      <c r="E246" s="67" t="s">
        <v>195</v>
      </c>
      <c r="F246" t="s">
        <v>170</v>
      </c>
      <c r="G246" t="s">
        <v>172</v>
      </c>
      <c r="H246" t="s">
        <v>173</v>
      </c>
    </row>
    <row r="247" spans="1:8" ht="13.5">
      <c r="A247">
        <v>246</v>
      </c>
      <c r="B247">
        <f>IF('全日制用'!$C$7=0,"",'全日制用'!$C$7)</f>
      </c>
      <c r="C247">
        <f>'全日制用'!$D$7</f>
      </c>
      <c r="D247" s="1" t="s">
        <v>134</v>
      </c>
      <c r="E247" s="67" t="s">
        <v>195</v>
      </c>
      <c r="F247" t="s">
        <v>171</v>
      </c>
      <c r="G247" t="s">
        <v>172</v>
      </c>
      <c r="H247" t="s">
        <v>173</v>
      </c>
    </row>
    <row r="248" spans="1:8" ht="13.5">
      <c r="A248">
        <v>247</v>
      </c>
      <c r="B248">
        <f>IF('全日制用'!$C$7=0,"",'全日制用'!$C$7)</f>
      </c>
      <c r="C248">
        <f>'全日制用'!$D$7</f>
      </c>
      <c r="D248" s="1" t="s">
        <v>137</v>
      </c>
      <c r="E248" s="67" t="s">
        <v>196</v>
      </c>
      <c r="F248" t="s">
        <v>167</v>
      </c>
      <c r="G248" t="s">
        <v>168</v>
      </c>
      <c r="H248" t="s">
        <v>169</v>
      </c>
    </row>
    <row r="249" spans="1:8" ht="13.5">
      <c r="A249">
        <v>248</v>
      </c>
      <c r="B249">
        <f>IF('全日制用'!$C$7=0,"",'全日制用'!$C$7)</f>
      </c>
      <c r="C249">
        <f>'全日制用'!$D$7</f>
      </c>
      <c r="D249" s="1" t="s">
        <v>137</v>
      </c>
      <c r="E249" s="67" t="s">
        <v>196</v>
      </c>
      <c r="F249" t="s">
        <v>170</v>
      </c>
      <c r="G249" t="s">
        <v>168</v>
      </c>
      <c r="H249" t="s">
        <v>169</v>
      </c>
    </row>
    <row r="250" spans="1:8" ht="13.5">
      <c r="A250">
        <v>249</v>
      </c>
      <c r="B250">
        <f>IF('全日制用'!$C$7=0,"",'全日制用'!$C$7)</f>
      </c>
      <c r="C250">
        <f>'全日制用'!$D$7</f>
      </c>
      <c r="D250" s="1" t="s">
        <v>137</v>
      </c>
      <c r="E250" s="67" t="s">
        <v>196</v>
      </c>
      <c r="F250" t="s">
        <v>171</v>
      </c>
      <c r="G250" t="s">
        <v>168</v>
      </c>
      <c r="H250" t="s">
        <v>169</v>
      </c>
    </row>
    <row r="251" spans="1:8" ht="13.5">
      <c r="A251">
        <v>250</v>
      </c>
      <c r="B251">
        <f>IF('全日制用'!$C$7=0,"",'全日制用'!$C$7)</f>
      </c>
      <c r="C251">
        <f>'全日制用'!$D$7</f>
      </c>
      <c r="D251" s="1" t="s">
        <v>137</v>
      </c>
      <c r="E251" s="67" t="s">
        <v>196</v>
      </c>
      <c r="F251" t="s">
        <v>167</v>
      </c>
      <c r="G251" t="s">
        <v>172</v>
      </c>
      <c r="H251" t="s">
        <v>173</v>
      </c>
    </row>
    <row r="252" spans="1:8" ht="13.5">
      <c r="A252">
        <v>251</v>
      </c>
      <c r="B252">
        <f>IF('全日制用'!$C$7=0,"",'全日制用'!$C$7)</f>
      </c>
      <c r="C252">
        <f>'全日制用'!$D$7</f>
      </c>
      <c r="D252" s="1" t="s">
        <v>137</v>
      </c>
      <c r="E252" s="67" t="s">
        <v>196</v>
      </c>
      <c r="F252" t="s">
        <v>170</v>
      </c>
      <c r="G252" t="s">
        <v>172</v>
      </c>
      <c r="H252" t="s">
        <v>173</v>
      </c>
    </row>
    <row r="253" spans="1:8" ht="13.5">
      <c r="A253">
        <v>252</v>
      </c>
      <c r="B253">
        <f>IF('全日制用'!$C$7=0,"",'全日制用'!$C$7)</f>
      </c>
      <c r="C253">
        <f>'全日制用'!$D$7</f>
      </c>
      <c r="D253" s="1" t="s">
        <v>137</v>
      </c>
      <c r="E253" s="67" t="s">
        <v>196</v>
      </c>
      <c r="F253" t="s">
        <v>171</v>
      </c>
      <c r="G253" t="s">
        <v>172</v>
      </c>
      <c r="H253" t="s">
        <v>173</v>
      </c>
    </row>
    <row r="254" spans="1:8" ht="13.5">
      <c r="A254">
        <v>253</v>
      </c>
      <c r="B254">
        <f>IF('全日制用'!$C$7=0,"",'全日制用'!$C$7)</f>
      </c>
      <c r="C254">
        <f>'全日制用'!$D$7</f>
      </c>
      <c r="D254" s="1" t="s">
        <v>140</v>
      </c>
      <c r="E254" s="67" t="s">
        <v>141</v>
      </c>
      <c r="F254" t="s">
        <v>167</v>
      </c>
      <c r="G254" t="s">
        <v>168</v>
      </c>
      <c r="H254" t="s">
        <v>169</v>
      </c>
    </row>
    <row r="255" spans="1:8" ht="13.5">
      <c r="A255">
        <v>254</v>
      </c>
      <c r="B255">
        <f>IF('全日制用'!$C$7=0,"",'全日制用'!$C$7)</f>
      </c>
      <c r="C255">
        <f>'全日制用'!$D$7</f>
      </c>
      <c r="D255" s="1" t="s">
        <v>140</v>
      </c>
      <c r="E255" s="67" t="s">
        <v>141</v>
      </c>
      <c r="F255" t="s">
        <v>170</v>
      </c>
      <c r="G255" t="s">
        <v>168</v>
      </c>
      <c r="H255" t="s">
        <v>169</v>
      </c>
    </row>
    <row r="256" spans="1:8" ht="13.5">
      <c r="A256">
        <v>255</v>
      </c>
      <c r="B256">
        <f>IF('全日制用'!$C$7=0,"",'全日制用'!$C$7)</f>
      </c>
      <c r="C256">
        <f>'全日制用'!$D$7</f>
      </c>
      <c r="D256" s="1" t="s">
        <v>140</v>
      </c>
      <c r="E256" s="67" t="s">
        <v>141</v>
      </c>
      <c r="F256" t="s">
        <v>171</v>
      </c>
      <c r="G256" t="s">
        <v>168</v>
      </c>
      <c r="H256" t="s">
        <v>169</v>
      </c>
    </row>
    <row r="257" spans="1:8" ht="13.5">
      <c r="A257">
        <v>256</v>
      </c>
      <c r="B257">
        <f>IF('全日制用'!$C$7=0,"",'全日制用'!$C$7)</f>
      </c>
      <c r="C257">
        <f>'全日制用'!$D$7</f>
      </c>
      <c r="D257" s="1" t="s">
        <v>140</v>
      </c>
      <c r="E257" s="67" t="s">
        <v>141</v>
      </c>
      <c r="F257" t="s">
        <v>167</v>
      </c>
      <c r="G257" t="s">
        <v>172</v>
      </c>
      <c r="H257" t="s">
        <v>173</v>
      </c>
    </row>
    <row r="258" spans="1:8" ht="13.5">
      <c r="A258">
        <v>257</v>
      </c>
      <c r="B258">
        <f>IF('全日制用'!$C$7=0,"",'全日制用'!$C$7)</f>
      </c>
      <c r="C258">
        <f>'全日制用'!$D$7</f>
      </c>
      <c r="D258" s="1" t="s">
        <v>140</v>
      </c>
      <c r="E258" s="67" t="s">
        <v>141</v>
      </c>
      <c r="F258" t="s">
        <v>170</v>
      </c>
      <c r="G258" t="s">
        <v>172</v>
      </c>
      <c r="H258" t="s">
        <v>173</v>
      </c>
    </row>
    <row r="259" spans="1:8" ht="13.5">
      <c r="A259">
        <v>258</v>
      </c>
      <c r="B259">
        <f>IF('全日制用'!$C$7=0,"",'全日制用'!$C$7)</f>
      </c>
      <c r="C259">
        <f>'全日制用'!$D$7</f>
      </c>
      <c r="D259" s="1" t="s">
        <v>140</v>
      </c>
      <c r="E259" s="67" t="s">
        <v>141</v>
      </c>
      <c r="F259" t="s">
        <v>171</v>
      </c>
      <c r="G259" t="s">
        <v>172</v>
      </c>
      <c r="H259" t="s">
        <v>173</v>
      </c>
    </row>
    <row r="260" spans="1:8" ht="13.5">
      <c r="A260">
        <v>259</v>
      </c>
      <c r="B260">
        <f>IF('全日制用'!$C$7=0,"",'全日制用'!$C$7)</f>
      </c>
      <c r="C260">
        <f>'全日制用'!$D$7</f>
      </c>
      <c r="D260" s="1">
        <v>410</v>
      </c>
      <c r="E260" s="67" t="s">
        <v>197</v>
      </c>
      <c r="F260" t="s">
        <v>167</v>
      </c>
      <c r="G260" t="s">
        <v>168</v>
      </c>
      <c r="H260" t="s">
        <v>169</v>
      </c>
    </row>
    <row r="261" spans="1:8" ht="13.5">
      <c r="A261">
        <v>260</v>
      </c>
      <c r="B261">
        <f>IF('全日制用'!$C$7=0,"",'全日制用'!$C$7)</f>
      </c>
      <c r="C261">
        <f>'全日制用'!$D$7</f>
      </c>
      <c r="D261" s="1">
        <v>410</v>
      </c>
      <c r="E261" s="67" t="s">
        <v>197</v>
      </c>
      <c r="F261" t="s">
        <v>170</v>
      </c>
      <c r="G261" t="s">
        <v>168</v>
      </c>
      <c r="H261" t="s">
        <v>169</v>
      </c>
    </row>
    <row r="262" spans="1:8" ht="13.5">
      <c r="A262">
        <v>261</v>
      </c>
      <c r="B262">
        <f>IF('全日制用'!$C$7=0,"",'全日制用'!$C$7)</f>
      </c>
      <c r="C262">
        <f>'全日制用'!$D$7</f>
      </c>
      <c r="D262" s="1">
        <v>410</v>
      </c>
      <c r="E262" s="67" t="s">
        <v>197</v>
      </c>
      <c r="F262" t="s">
        <v>171</v>
      </c>
      <c r="G262" t="s">
        <v>168</v>
      </c>
      <c r="H262" t="s">
        <v>169</v>
      </c>
    </row>
    <row r="263" spans="1:8" ht="13.5">
      <c r="A263">
        <v>262</v>
      </c>
      <c r="B263">
        <f>IF('全日制用'!$C$7=0,"",'全日制用'!$C$7)</f>
      </c>
      <c r="C263">
        <f>'全日制用'!$D$7</f>
      </c>
      <c r="D263" s="1">
        <v>410</v>
      </c>
      <c r="E263" s="67" t="s">
        <v>197</v>
      </c>
      <c r="F263" t="s">
        <v>167</v>
      </c>
      <c r="G263" t="s">
        <v>172</v>
      </c>
      <c r="H263" t="s">
        <v>173</v>
      </c>
    </row>
    <row r="264" spans="1:8" ht="13.5">
      <c r="A264">
        <v>263</v>
      </c>
      <c r="B264">
        <f>IF('全日制用'!$C$7=0,"",'全日制用'!$C$7)</f>
      </c>
      <c r="C264">
        <f>'全日制用'!$D$7</f>
      </c>
      <c r="D264" s="1">
        <v>410</v>
      </c>
      <c r="E264" s="67" t="s">
        <v>197</v>
      </c>
      <c r="F264" t="s">
        <v>170</v>
      </c>
      <c r="G264" t="s">
        <v>172</v>
      </c>
      <c r="H264" t="s">
        <v>173</v>
      </c>
    </row>
    <row r="265" spans="1:8" ht="13.5">
      <c r="A265">
        <v>264</v>
      </c>
      <c r="B265">
        <f>IF('全日制用'!$C$7=0,"",'全日制用'!$C$7)</f>
      </c>
      <c r="C265">
        <f>'全日制用'!$D$7</f>
      </c>
      <c r="D265" s="1">
        <v>410</v>
      </c>
      <c r="E265" s="67" t="s">
        <v>197</v>
      </c>
      <c r="F265" t="s">
        <v>171</v>
      </c>
      <c r="G265" t="s">
        <v>172</v>
      </c>
      <c r="H265" t="s">
        <v>173</v>
      </c>
    </row>
    <row r="266" spans="1:8" ht="13.5">
      <c r="A266">
        <v>265</v>
      </c>
      <c r="B266">
        <f>IF('全日制用'!$C$7=0,"",'全日制用'!$C$7)</f>
      </c>
      <c r="C266">
        <f>'全日制用'!$D$7</f>
      </c>
      <c r="D266" s="1">
        <v>420</v>
      </c>
      <c r="E266" s="67" t="s">
        <v>198</v>
      </c>
      <c r="F266" t="s">
        <v>167</v>
      </c>
      <c r="G266" t="s">
        <v>168</v>
      </c>
      <c r="H266" t="s">
        <v>169</v>
      </c>
    </row>
    <row r="267" spans="1:8" ht="13.5">
      <c r="A267">
        <v>266</v>
      </c>
      <c r="B267">
        <f>IF('全日制用'!$C$7=0,"",'全日制用'!$C$7)</f>
      </c>
      <c r="C267">
        <f>'全日制用'!$D$7</f>
      </c>
      <c r="D267" s="1">
        <v>420</v>
      </c>
      <c r="E267" s="67" t="s">
        <v>198</v>
      </c>
      <c r="F267" t="s">
        <v>170</v>
      </c>
      <c r="G267" t="s">
        <v>168</v>
      </c>
      <c r="H267" t="s">
        <v>169</v>
      </c>
    </row>
    <row r="268" spans="1:8" ht="13.5">
      <c r="A268">
        <v>267</v>
      </c>
      <c r="B268">
        <f>IF('全日制用'!$C$7=0,"",'全日制用'!$C$7)</f>
      </c>
      <c r="C268">
        <f>'全日制用'!$D$7</f>
      </c>
      <c r="D268" s="1">
        <v>420</v>
      </c>
      <c r="E268" s="67" t="s">
        <v>198</v>
      </c>
      <c r="F268" t="s">
        <v>171</v>
      </c>
      <c r="G268" t="s">
        <v>168</v>
      </c>
      <c r="H268" t="s">
        <v>169</v>
      </c>
    </row>
    <row r="269" spans="1:8" ht="13.5">
      <c r="A269">
        <v>268</v>
      </c>
      <c r="B269">
        <f>IF('全日制用'!$C$7=0,"",'全日制用'!$C$7)</f>
      </c>
      <c r="C269">
        <f>'全日制用'!$D$7</f>
      </c>
      <c r="D269" s="1">
        <v>420</v>
      </c>
      <c r="E269" s="67" t="s">
        <v>198</v>
      </c>
      <c r="F269" t="s">
        <v>167</v>
      </c>
      <c r="G269" t="s">
        <v>172</v>
      </c>
      <c r="H269" t="s">
        <v>173</v>
      </c>
    </row>
    <row r="270" spans="1:8" ht="13.5">
      <c r="A270">
        <v>269</v>
      </c>
      <c r="B270">
        <f>IF('全日制用'!$C$7=0,"",'全日制用'!$C$7)</f>
      </c>
      <c r="C270">
        <f>'全日制用'!$D$7</f>
      </c>
      <c r="D270" s="1">
        <v>420</v>
      </c>
      <c r="E270" s="67" t="s">
        <v>198</v>
      </c>
      <c r="F270" t="s">
        <v>170</v>
      </c>
      <c r="G270" t="s">
        <v>172</v>
      </c>
      <c r="H270" t="s">
        <v>173</v>
      </c>
    </row>
    <row r="271" spans="1:8" ht="13.5">
      <c r="A271">
        <v>270</v>
      </c>
      <c r="B271">
        <f>IF('全日制用'!$C$7=0,"",'全日制用'!$C$7)</f>
      </c>
      <c r="C271">
        <f>'全日制用'!$D$7</f>
      </c>
      <c r="D271" s="1">
        <v>420</v>
      </c>
      <c r="E271" s="67" t="s">
        <v>198</v>
      </c>
      <c r="F271" t="s">
        <v>171</v>
      </c>
      <c r="G271" t="s">
        <v>172</v>
      </c>
      <c r="H271" t="s">
        <v>173</v>
      </c>
    </row>
    <row r="272" spans="1:8" ht="13.5">
      <c r="A272">
        <v>271</v>
      </c>
      <c r="B272">
        <f>IF('全日制用'!$C$7=0,"",'全日制用'!$C$7)</f>
      </c>
      <c r="C272">
        <f>'全日制用'!$D$7</f>
      </c>
      <c r="D272" s="1">
        <v>430</v>
      </c>
      <c r="E272" s="67" t="s">
        <v>199</v>
      </c>
      <c r="F272" t="s">
        <v>167</v>
      </c>
      <c r="G272" t="s">
        <v>168</v>
      </c>
      <c r="H272" t="s">
        <v>169</v>
      </c>
    </row>
    <row r="273" spans="1:8" ht="13.5">
      <c r="A273">
        <v>272</v>
      </c>
      <c r="B273">
        <f>IF('全日制用'!$C$7=0,"",'全日制用'!$C$7)</f>
      </c>
      <c r="C273">
        <f>'全日制用'!$D$7</f>
      </c>
      <c r="D273" s="1">
        <v>430</v>
      </c>
      <c r="E273" s="67" t="s">
        <v>199</v>
      </c>
      <c r="F273" t="s">
        <v>170</v>
      </c>
      <c r="G273" t="s">
        <v>168</v>
      </c>
      <c r="H273" t="s">
        <v>169</v>
      </c>
    </row>
    <row r="274" spans="1:8" ht="13.5">
      <c r="A274">
        <v>273</v>
      </c>
      <c r="B274">
        <f>IF('全日制用'!$C$7=0,"",'全日制用'!$C$7)</f>
      </c>
      <c r="C274">
        <f>'全日制用'!$D$7</f>
      </c>
      <c r="D274" s="1">
        <v>430</v>
      </c>
      <c r="E274" s="67" t="s">
        <v>199</v>
      </c>
      <c r="F274" t="s">
        <v>171</v>
      </c>
      <c r="G274" t="s">
        <v>168</v>
      </c>
      <c r="H274" t="s">
        <v>169</v>
      </c>
    </row>
    <row r="275" spans="1:8" ht="13.5">
      <c r="A275">
        <v>274</v>
      </c>
      <c r="B275">
        <f>IF('全日制用'!$C$7=0,"",'全日制用'!$C$7)</f>
      </c>
      <c r="C275">
        <f>'全日制用'!$D$7</f>
      </c>
      <c r="D275" s="1">
        <v>430</v>
      </c>
      <c r="E275" s="67" t="s">
        <v>199</v>
      </c>
      <c r="F275" t="s">
        <v>167</v>
      </c>
      <c r="G275" t="s">
        <v>172</v>
      </c>
      <c r="H275" t="s">
        <v>173</v>
      </c>
    </row>
    <row r="276" spans="1:8" ht="13.5">
      <c r="A276">
        <v>275</v>
      </c>
      <c r="B276">
        <f>IF('全日制用'!$C$7=0,"",'全日制用'!$C$7)</f>
      </c>
      <c r="C276">
        <f>'全日制用'!$D$7</f>
      </c>
      <c r="D276" s="1">
        <v>430</v>
      </c>
      <c r="E276" s="67" t="s">
        <v>199</v>
      </c>
      <c r="F276" t="s">
        <v>170</v>
      </c>
      <c r="G276" t="s">
        <v>172</v>
      </c>
      <c r="H276" t="s">
        <v>173</v>
      </c>
    </row>
    <row r="277" spans="1:8" ht="13.5">
      <c r="A277">
        <v>276</v>
      </c>
      <c r="B277">
        <f>IF('全日制用'!$C$7=0,"",'全日制用'!$C$7)</f>
      </c>
      <c r="C277">
        <f>'全日制用'!$D$7</f>
      </c>
      <c r="D277" s="1">
        <v>430</v>
      </c>
      <c r="E277" s="67" t="s">
        <v>199</v>
      </c>
      <c r="F277" t="s">
        <v>171</v>
      </c>
      <c r="G277" t="s">
        <v>172</v>
      </c>
      <c r="H277" t="s">
        <v>173</v>
      </c>
    </row>
    <row r="278" spans="1:8" ht="13.5">
      <c r="A278">
        <v>277</v>
      </c>
      <c r="B278">
        <f>IF('全日制用'!$C$7=0,"",'全日制用'!$C$7)</f>
      </c>
      <c r="C278">
        <f>'全日制用'!$D$7</f>
      </c>
      <c r="D278" s="1" t="s">
        <v>200</v>
      </c>
      <c r="E278" s="67" t="s">
        <v>201</v>
      </c>
      <c r="F278" t="s">
        <v>167</v>
      </c>
      <c r="G278" t="s">
        <v>168</v>
      </c>
      <c r="H278" t="s">
        <v>169</v>
      </c>
    </row>
    <row r="279" spans="1:8" ht="13.5">
      <c r="A279">
        <v>278</v>
      </c>
      <c r="B279">
        <f>IF('全日制用'!$C$7=0,"",'全日制用'!$C$7)</f>
      </c>
      <c r="C279">
        <f>'全日制用'!$D$7</f>
      </c>
      <c r="D279" s="1" t="s">
        <v>200</v>
      </c>
      <c r="E279" s="67" t="s">
        <v>201</v>
      </c>
      <c r="F279" t="s">
        <v>170</v>
      </c>
      <c r="G279" t="s">
        <v>168</v>
      </c>
      <c r="H279" t="s">
        <v>169</v>
      </c>
    </row>
    <row r="280" spans="1:8" ht="13.5">
      <c r="A280">
        <v>279</v>
      </c>
      <c r="B280">
        <f>IF('全日制用'!$C$7=0,"",'全日制用'!$C$7)</f>
      </c>
      <c r="C280">
        <f>'全日制用'!$D$7</f>
      </c>
      <c r="D280" s="1" t="s">
        <v>200</v>
      </c>
      <c r="E280" s="67" t="s">
        <v>201</v>
      </c>
      <c r="F280" t="s">
        <v>171</v>
      </c>
      <c r="G280" t="s">
        <v>168</v>
      </c>
      <c r="H280" t="s">
        <v>169</v>
      </c>
    </row>
    <row r="281" spans="1:8" ht="13.5">
      <c r="A281">
        <v>280</v>
      </c>
      <c r="B281">
        <f>IF('全日制用'!$C$7=0,"",'全日制用'!$C$7)</f>
      </c>
      <c r="C281">
        <f>'全日制用'!$D$7</f>
      </c>
      <c r="D281" s="1" t="s">
        <v>200</v>
      </c>
      <c r="E281" s="67" t="s">
        <v>201</v>
      </c>
      <c r="F281" t="s">
        <v>167</v>
      </c>
      <c r="G281" t="s">
        <v>172</v>
      </c>
      <c r="H281" t="s">
        <v>173</v>
      </c>
    </row>
    <row r="282" spans="1:8" ht="13.5">
      <c r="A282">
        <v>281</v>
      </c>
      <c r="B282">
        <f>IF('全日制用'!$C$7=0,"",'全日制用'!$C$7)</f>
      </c>
      <c r="C282">
        <f>'全日制用'!$D$7</f>
      </c>
      <c r="D282" s="1" t="s">
        <v>200</v>
      </c>
      <c r="E282" s="67" t="s">
        <v>201</v>
      </c>
      <c r="F282" t="s">
        <v>170</v>
      </c>
      <c r="G282" t="s">
        <v>172</v>
      </c>
      <c r="H282" t="s">
        <v>173</v>
      </c>
    </row>
    <row r="283" spans="1:8" ht="13.5">
      <c r="A283">
        <v>282</v>
      </c>
      <c r="B283">
        <f>IF('全日制用'!$C$7=0,"",'全日制用'!$C$7)</f>
      </c>
      <c r="C283">
        <f>'全日制用'!$D$7</f>
      </c>
      <c r="D283" s="1" t="s">
        <v>200</v>
      </c>
      <c r="E283" s="67" t="s">
        <v>201</v>
      </c>
      <c r="F283" t="s">
        <v>171</v>
      </c>
      <c r="G283" t="s">
        <v>172</v>
      </c>
      <c r="H283" t="s">
        <v>173</v>
      </c>
    </row>
    <row r="284" spans="1:8" ht="13.5">
      <c r="A284">
        <v>283</v>
      </c>
      <c r="B284">
        <f>IF('全日制用'!$C$7=0,"",'全日制用'!$C$7)</f>
      </c>
      <c r="C284">
        <f>'全日制用'!$D$7</f>
      </c>
      <c r="D284" s="1">
        <v>450</v>
      </c>
      <c r="E284" s="67" t="s">
        <v>202</v>
      </c>
      <c r="F284" t="s">
        <v>167</v>
      </c>
      <c r="G284" t="s">
        <v>168</v>
      </c>
      <c r="H284" t="s">
        <v>169</v>
      </c>
    </row>
    <row r="285" spans="1:8" ht="13.5">
      <c r="A285">
        <v>284</v>
      </c>
      <c r="B285">
        <f>IF('全日制用'!$C$7=0,"",'全日制用'!$C$7)</f>
      </c>
      <c r="C285">
        <f>'全日制用'!$D$7</f>
      </c>
      <c r="D285" s="1">
        <v>450</v>
      </c>
      <c r="E285" s="67" t="s">
        <v>202</v>
      </c>
      <c r="F285" t="s">
        <v>170</v>
      </c>
      <c r="G285" t="s">
        <v>168</v>
      </c>
      <c r="H285" t="s">
        <v>169</v>
      </c>
    </row>
    <row r="286" spans="1:8" ht="13.5">
      <c r="A286">
        <v>285</v>
      </c>
      <c r="B286">
        <f>IF('全日制用'!$C$7=0,"",'全日制用'!$C$7)</f>
      </c>
      <c r="C286">
        <f>'全日制用'!$D$7</f>
      </c>
      <c r="D286" s="1">
        <v>450</v>
      </c>
      <c r="E286" s="67" t="s">
        <v>202</v>
      </c>
      <c r="F286" t="s">
        <v>171</v>
      </c>
      <c r="G286" t="s">
        <v>168</v>
      </c>
      <c r="H286" t="s">
        <v>169</v>
      </c>
    </row>
    <row r="287" spans="1:8" ht="13.5">
      <c r="A287">
        <v>286</v>
      </c>
      <c r="B287">
        <f>IF('全日制用'!$C$7=0,"",'全日制用'!$C$7)</f>
      </c>
      <c r="C287">
        <f>'全日制用'!$D$7</f>
      </c>
      <c r="D287" s="1">
        <v>450</v>
      </c>
      <c r="E287" s="67" t="s">
        <v>202</v>
      </c>
      <c r="F287" t="s">
        <v>167</v>
      </c>
      <c r="G287" t="s">
        <v>172</v>
      </c>
      <c r="H287" t="s">
        <v>173</v>
      </c>
    </row>
    <row r="288" spans="1:8" ht="13.5">
      <c r="A288">
        <v>287</v>
      </c>
      <c r="B288">
        <f>IF('全日制用'!$C$7=0,"",'全日制用'!$C$7)</f>
      </c>
      <c r="C288">
        <f>'全日制用'!$D$7</f>
      </c>
      <c r="D288" s="1">
        <v>450</v>
      </c>
      <c r="E288" s="67" t="s">
        <v>202</v>
      </c>
      <c r="F288" t="s">
        <v>170</v>
      </c>
      <c r="G288" t="s">
        <v>172</v>
      </c>
      <c r="H288" t="s">
        <v>173</v>
      </c>
    </row>
    <row r="289" spans="1:8" ht="13.5">
      <c r="A289">
        <v>288</v>
      </c>
      <c r="B289">
        <f>IF('全日制用'!$C$7=0,"",'全日制用'!$C$7)</f>
      </c>
      <c r="C289">
        <f>'全日制用'!$D$7</f>
      </c>
      <c r="D289" s="1">
        <v>450</v>
      </c>
      <c r="E289" s="67" t="s">
        <v>202</v>
      </c>
      <c r="F289" t="s">
        <v>171</v>
      </c>
      <c r="G289" t="s">
        <v>172</v>
      </c>
      <c r="H289" t="s">
        <v>173</v>
      </c>
    </row>
    <row r="290" spans="4:5" ht="13.5">
      <c r="D290" s="71"/>
      <c r="E290" s="12"/>
    </row>
    <row r="291" spans="4:5" ht="13.5">
      <c r="D291" s="71"/>
      <c r="E291" s="12"/>
    </row>
    <row r="292" spans="4:5" ht="13.5">
      <c r="D292" s="71"/>
      <c r="E292" s="12"/>
    </row>
    <row r="293" spans="4:5" ht="13.5">
      <c r="D293" s="71"/>
      <c r="E293" s="12"/>
    </row>
    <row r="294" spans="4:5" ht="13.5">
      <c r="D294" s="71"/>
      <c r="E294" s="12"/>
    </row>
    <row r="295" spans="4:5" ht="13.5">
      <c r="D295" s="71"/>
      <c r="E295" s="12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user01</cp:lastModifiedBy>
  <cp:lastPrinted>2020-11-18T09:54:13Z</cp:lastPrinted>
  <dcterms:created xsi:type="dcterms:W3CDTF">2007-09-25T03:46:59Z</dcterms:created>
  <dcterms:modified xsi:type="dcterms:W3CDTF">2021-04-29T06:01:12Z</dcterms:modified>
  <cp:category/>
  <cp:version/>
  <cp:contentType/>
  <cp:contentStatus/>
</cp:coreProperties>
</file>